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Leave Log" sheetId="2" state="visible" r:id="rId2"/>
    <sheet xmlns:r="http://schemas.openxmlformats.org/officeDocument/2006/relationships" name="Balanc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9">
    <font>
      <name val="Calibri"/>
      <family val="2"/>
      <color theme="1"/>
      <sz val="11"/>
      <scheme val="minor"/>
    </font>
    <font>
      <b val="1"/>
      <color rgb="002563EB"/>
      <sz val="16"/>
    </font>
    <font>
      <color rgb="006B7280"/>
      <sz val="11"/>
    </font>
    <font>
      <color rgb="00111827"/>
      <sz val="11"/>
    </font>
    <font>
      <b val="1"/>
      <color rgb="00111827"/>
      <sz val="12"/>
    </font>
    <font>
      <b val="1"/>
      <color rgb="002563EB"/>
      <sz val="11"/>
    </font>
    <font>
      <b val="1"/>
      <color rgb="00111827"/>
      <sz val="11"/>
    </font>
    <font>
      <b val="1"/>
      <color rgb="006B7280"/>
    </font>
    <font>
      <color rgb="006B7280"/>
      <sz val="10"/>
    </font>
  </fonts>
  <fills count="3">
    <fill>
      <patternFill/>
    </fill>
    <fill>
      <patternFill patternType="gray125"/>
    </fill>
    <fill>
      <patternFill patternType="solid">
        <fgColor rgb="00EFF4FF"/>
      </patternFill>
    </fill>
  </fills>
  <borders count="2">
    <border>
      <left/>
      <right/>
      <top/>
      <bottom/>
      <diagonal/>
    </border>
    <border>
      <bottom style="thin">
        <color rgb="00E5E7EB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6" fillId="2" borderId="0" applyAlignment="1" pivotButton="0" quotePrefix="0" xfId="0">
      <alignment vertical="center" wrapText="1"/>
    </xf>
    <xf numFmtId="0" fontId="0" fillId="0" borderId="1" pivotButton="0" quotePrefix="0" xfId="0"/>
    <xf numFmtId="164" fontId="0" fillId="0" borderId="1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0" customWidth="1" min="2" max="2"/>
  </cols>
  <sheetData>
    <row r="2">
      <c r="B2" s="1" t="inlineStr">
        <is>
          <t>LeaveCalc — FMLA Rolling 12-Month Tracker</t>
        </is>
      </c>
    </row>
    <row r="3">
      <c r="B3" s="2" t="inlineStr">
        <is>
          <t>Free from leavecalc.com — the online calculator does this instantly, this file is for teams that live in Excel.</t>
        </is>
      </c>
    </row>
    <row r="4">
      <c r="B4" s="3" t="inlineStr"/>
    </row>
    <row r="5">
      <c r="B5" s="4" t="inlineStr">
        <is>
          <t>HOW TO USE</t>
        </is>
      </c>
    </row>
    <row r="6">
      <c r="B6" s="3" t="inlineStr">
        <is>
          <t>1.  Open the 'Leave Log' sheet. Enter one row per absence: employee name, first day, last day, hours per day.</t>
        </is>
      </c>
    </row>
    <row r="7">
      <c r="B7" s="3" t="inlineStr">
        <is>
          <t>2.  Workdays are counted automatically (Mon-Fri). Columns E-G calculate themselves — don't type in them.</t>
        </is>
      </c>
    </row>
    <row r="8">
      <c r="B8" s="3" t="inlineStr">
        <is>
          <t>3.  Set the employee's weekly schedule (hours/week) in the 'Balance' sheet, next to their name.</t>
        </is>
      </c>
    </row>
    <row r="9">
      <c r="B9" s="3" t="inlineStr">
        <is>
          <t>4.  The 'Balance' sheet shows hours used inside the rolling 12-month window (measured back from today), hours remaining, and weeks remaining.</t>
        </is>
      </c>
    </row>
    <row r="10">
      <c r="B10" s="3" t="inlineStr"/>
    </row>
    <row r="11">
      <c r="B11" s="4" t="inlineStr">
        <is>
          <t>THE RULES THIS FILE FOLLOWS</t>
        </is>
      </c>
    </row>
    <row r="12">
      <c r="B12" s="3" t="inlineStr">
        <is>
          <t>- Entitlement: 12 workweeks per 12-month period (29 CFR § 825.200). In hours: 12 × the employee's scheduled hours/week.</t>
        </is>
      </c>
    </row>
    <row r="13">
      <c r="B13" s="3" t="inlineStr">
        <is>
          <t>- Rolling-backward method: only leave taken within the last 12 months (from today) counts against the entitlement.</t>
        </is>
      </c>
    </row>
    <row r="14">
      <c r="B14" s="3" t="inlineStr">
        <is>
          <t>- Intermittent leave: enter each block as its own row; use Hours/Day for partial days (e.g. 4-hour appointments).</t>
        </is>
      </c>
    </row>
    <row r="15">
      <c r="B15" s="3" t="inlineStr"/>
    </row>
    <row r="16">
      <c r="B16" s="4" t="inlineStr">
        <is>
          <t>LIMITS (honest ones)</t>
        </is>
      </c>
    </row>
    <row r="17">
      <c r="B17" s="3" t="inlineStr">
        <is>
          <t>- Mon-Fri schedules only. Weekend/rotating schedules need manual adjustment.</t>
        </is>
      </c>
    </row>
    <row r="18">
      <c r="B18" s="3" t="inlineStr">
        <is>
          <t>- This file is not legal advice. Authoritative sources: DOL Fact Sheets 28H and 28I (dol.gov).</t>
        </is>
      </c>
    </row>
    <row r="19">
      <c r="B19" s="3" t="inlineStr">
        <is>
          <t>- Excel recalculates 'today' every time you open the file - balances always reflect the current window.</t>
        </is>
      </c>
    </row>
    <row r="20">
      <c r="B20" s="3" t="inlineStr"/>
    </row>
    <row r="21">
      <c r="B21" s="5" t="inlineStr">
        <is>
          <t>Need alerts, history and more than a handful of employees? The online tracker at leavecalc.com does this without formulas.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0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6" customWidth="1" min="3" max="3"/>
    <col width="12" customWidth="1" min="4" max="4"/>
    <col width="11" customWidth="1" min="5" max="5"/>
    <col width="12" customWidth="1" min="6" max="6"/>
    <col width="24" customWidth="1" min="7" max="7"/>
  </cols>
  <sheetData>
    <row r="1">
      <c r="A1" s="6" t="inlineStr">
        <is>
          <t>Employee</t>
        </is>
      </c>
      <c r="B1" s="6" t="inlineStr">
        <is>
          <t>Leave start</t>
        </is>
      </c>
      <c r="C1" s="6" t="inlineStr">
        <is>
          <t>Leave end (incl.)</t>
        </is>
      </c>
      <c r="D1" s="6" t="inlineStr">
        <is>
          <t>Hours / day</t>
        </is>
      </c>
      <c r="E1" s="6" t="inlineStr">
        <is>
          <t>Workdays</t>
        </is>
      </c>
      <c r="F1" s="6" t="inlineStr">
        <is>
          <t>FMLA hours</t>
        </is>
      </c>
      <c r="G1" s="6" t="inlineStr">
        <is>
          <t>In rolling window? (hours)</t>
        </is>
      </c>
    </row>
    <row r="2">
      <c r="A2" s="7" t="inlineStr">
        <is>
          <t>Jane Doe</t>
        </is>
      </c>
      <c r="B2" s="8" t="inlineStr">
        <is>
          <t>2026-02-03</t>
        </is>
      </c>
      <c r="C2" s="8" t="inlineStr">
        <is>
          <t>2026-02-14</t>
        </is>
      </c>
      <c r="D2" s="7" t="n">
        <v>8</v>
      </c>
      <c r="E2" s="7">
        <f>IF(OR(B2="",C2=""),"",NETWORKDAYS(B2,C2))</f>
        <v/>
      </c>
      <c r="F2" s="7">
        <f>IF(E2="","",E2*IF(D2="",8,D2))</f>
        <v/>
      </c>
      <c r="G2" s="7">
        <f>IF(OR(B2="",C2=""),"",IF(C2&lt;EDATE(TODAY(),-12)+1,0,NETWORKDAYS(MAX(B2,EDATE(TODAY(),-12)+1),C2)*IF(D2="",8,D2)))</f>
        <v/>
      </c>
    </row>
    <row r="3">
      <c r="A3" s="7" t="inlineStr">
        <is>
          <t>Jane Doe</t>
        </is>
      </c>
      <c r="B3" s="8" t="inlineStr">
        <is>
          <t>2026-06-08</t>
        </is>
      </c>
      <c r="C3" s="8" t="inlineStr">
        <is>
          <t>2026-06-10</t>
        </is>
      </c>
      <c r="D3" s="7" t="n">
        <v>8</v>
      </c>
      <c r="E3" s="7">
        <f>IF(OR(B3="",C3=""),"",NETWORKDAYS(B3,C3))</f>
        <v/>
      </c>
      <c r="F3" s="7">
        <f>IF(E3="","",E3*IF(D3="",8,D3))</f>
        <v/>
      </c>
      <c r="G3" s="7">
        <f>IF(OR(B3="",C3=""),"",IF(C3&lt;EDATE(TODAY(),-12)+1,0,NETWORKDAYS(MAX(B3,EDATE(TODAY(),-12)+1),C3)*IF(D3="",8,D3)))</f>
        <v/>
      </c>
    </row>
    <row r="4">
      <c r="A4" s="7" t="inlineStr">
        <is>
          <t>John Smith</t>
        </is>
      </c>
      <c r="B4" s="8" t="inlineStr">
        <is>
          <t>2026-05-12</t>
        </is>
      </c>
      <c r="C4" s="8" t="inlineStr">
        <is>
          <t>2026-05-12</t>
        </is>
      </c>
      <c r="D4" s="7" t="n">
        <v>4</v>
      </c>
      <c r="E4" s="7">
        <f>IF(OR(B4="",C4=""),"",NETWORKDAYS(B4,C4))</f>
        <v/>
      </c>
      <c r="F4" s="7">
        <f>IF(E4="","",E4*IF(D4="",8,D4))</f>
        <v/>
      </c>
      <c r="G4" s="7">
        <f>IF(OR(B4="",C4=""),"",IF(C4&lt;EDATE(TODAY(),-12)+1,0,NETWORKDAYS(MAX(B4,EDATE(TODAY(),-12)+1),C4)*IF(D4="",8,D4)))</f>
        <v/>
      </c>
    </row>
    <row r="5">
      <c r="A5" s="7" t="n"/>
      <c r="B5" s="8" t="n"/>
      <c r="C5" s="8" t="n"/>
      <c r="D5" s="7" t="n"/>
      <c r="E5" s="7">
        <f>IF(OR(B5="",C5=""),"",NETWORKDAYS(B5,C5))</f>
        <v/>
      </c>
      <c r="F5" s="7">
        <f>IF(E5="","",E5*IF(D5="",8,D5))</f>
        <v/>
      </c>
      <c r="G5" s="7">
        <f>IF(OR(B5="",C5=""),"",IF(C5&lt;EDATE(TODAY(),-12)+1,0,NETWORKDAYS(MAX(B5,EDATE(TODAY(),-12)+1),C5)*IF(D5="",8,D5)))</f>
        <v/>
      </c>
    </row>
    <row r="6">
      <c r="A6" s="7" t="n"/>
      <c r="B6" s="8" t="n"/>
      <c r="C6" s="8" t="n"/>
      <c r="D6" s="7" t="n"/>
      <c r="E6" s="7">
        <f>IF(OR(B6="",C6=""),"",NETWORKDAYS(B6,C6))</f>
        <v/>
      </c>
      <c r="F6" s="7">
        <f>IF(E6="","",E6*IF(D6="",8,D6))</f>
        <v/>
      </c>
      <c r="G6" s="7">
        <f>IF(OR(B6="",C6=""),"",IF(C6&lt;EDATE(TODAY(),-12)+1,0,NETWORKDAYS(MAX(B6,EDATE(TODAY(),-12)+1),C6)*IF(D6="",8,D6)))</f>
        <v/>
      </c>
    </row>
    <row r="7">
      <c r="A7" s="7" t="n"/>
      <c r="B7" s="8" t="n"/>
      <c r="C7" s="8" t="n"/>
      <c r="D7" s="7" t="n"/>
      <c r="E7" s="7">
        <f>IF(OR(B7="",C7=""),"",NETWORKDAYS(B7,C7))</f>
        <v/>
      </c>
      <c r="F7" s="7">
        <f>IF(E7="","",E7*IF(D7="",8,D7))</f>
        <v/>
      </c>
      <c r="G7" s="7">
        <f>IF(OR(B7="",C7=""),"",IF(C7&lt;EDATE(TODAY(),-12)+1,0,NETWORKDAYS(MAX(B7,EDATE(TODAY(),-12)+1),C7)*IF(D7="",8,D7)))</f>
        <v/>
      </c>
    </row>
    <row r="8">
      <c r="A8" s="7" t="n"/>
      <c r="B8" s="8" t="n"/>
      <c r="C8" s="8" t="n"/>
      <c r="D8" s="7" t="n"/>
      <c r="E8" s="7">
        <f>IF(OR(B8="",C8=""),"",NETWORKDAYS(B8,C8))</f>
        <v/>
      </c>
      <c r="F8" s="7">
        <f>IF(E8="","",E8*IF(D8="",8,D8))</f>
        <v/>
      </c>
      <c r="G8" s="7">
        <f>IF(OR(B8="",C8=""),"",IF(C8&lt;EDATE(TODAY(),-12)+1,0,NETWORKDAYS(MAX(B8,EDATE(TODAY(),-12)+1),C8)*IF(D8="",8,D8)))</f>
        <v/>
      </c>
    </row>
    <row r="9">
      <c r="A9" s="7" t="n"/>
      <c r="B9" s="8" t="n"/>
      <c r="C9" s="8" t="n"/>
      <c r="D9" s="7" t="n"/>
      <c r="E9" s="7">
        <f>IF(OR(B9="",C9=""),"",NETWORKDAYS(B9,C9))</f>
        <v/>
      </c>
      <c r="F9" s="7">
        <f>IF(E9="","",E9*IF(D9="",8,D9))</f>
        <v/>
      </c>
      <c r="G9" s="7">
        <f>IF(OR(B9="",C9=""),"",IF(C9&lt;EDATE(TODAY(),-12)+1,0,NETWORKDAYS(MAX(B9,EDATE(TODAY(),-12)+1),C9)*IF(D9="",8,D9)))</f>
        <v/>
      </c>
    </row>
    <row r="10">
      <c r="A10" s="7" t="n"/>
      <c r="B10" s="8" t="n"/>
      <c r="C10" s="8" t="n"/>
      <c r="D10" s="7" t="n"/>
      <c r="E10" s="7">
        <f>IF(OR(B10="",C10=""),"",NETWORKDAYS(B10,C10))</f>
        <v/>
      </c>
      <c r="F10" s="7">
        <f>IF(E10="","",E10*IF(D10="",8,D10))</f>
        <v/>
      </c>
      <c r="G10" s="7">
        <f>IF(OR(B10="",C10=""),"",IF(C10&lt;EDATE(TODAY(),-12)+1,0,NETWORKDAYS(MAX(B10,EDATE(TODAY(),-12)+1),C10)*IF(D10="",8,D10)))</f>
        <v/>
      </c>
    </row>
    <row r="11">
      <c r="A11" s="7" t="n"/>
      <c r="B11" s="8" t="n"/>
      <c r="C11" s="8" t="n"/>
      <c r="D11" s="7" t="n"/>
      <c r="E11" s="7">
        <f>IF(OR(B11="",C11=""),"",NETWORKDAYS(B11,C11))</f>
        <v/>
      </c>
      <c r="F11" s="7">
        <f>IF(E11="","",E11*IF(D11="",8,D11))</f>
        <v/>
      </c>
      <c r="G11" s="7">
        <f>IF(OR(B11="",C11=""),"",IF(C11&lt;EDATE(TODAY(),-12)+1,0,NETWORKDAYS(MAX(B11,EDATE(TODAY(),-12)+1),C11)*IF(D11="",8,D11)))</f>
        <v/>
      </c>
    </row>
    <row r="12">
      <c r="A12" s="7" t="n"/>
      <c r="B12" s="8" t="n"/>
      <c r="C12" s="8" t="n"/>
      <c r="D12" s="7" t="n"/>
      <c r="E12" s="7">
        <f>IF(OR(B12="",C12=""),"",NETWORKDAYS(B12,C12))</f>
        <v/>
      </c>
      <c r="F12" s="7">
        <f>IF(E12="","",E12*IF(D12="",8,D12))</f>
        <v/>
      </c>
      <c r="G12" s="7">
        <f>IF(OR(B12="",C12=""),"",IF(C12&lt;EDATE(TODAY(),-12)+1,0,NETWORKDAYS(MAX(B12,EDATE(TODAY(),-12)+1),C12)*IF(D12="",8,D12)))</f>
        <v/>
      </c>
    </row>
    <row r="13">
      <c r="A13" s="7" t="n"/>
      <c r="B13" s="8" t="n"/>
      <c r="C13" s="8" t="n"/>
      <c r="D13" s="7" t="n"/>
      <c r="E13" s="7">
        <f>IF(OR(B13="",C13=""),"",NETWORKDAYS(B13,C13))</f>
        <v/>
      </c>
      <c r="F13" s="7">
        <f>IF(E13="","",E13*IF(D13="",8,D13))</f>
        <v/>
      </c>
      <c r="G13" s="7">
        <f>IF(OR(B13="",C13=""),"",IF(C13&lt;EDATE(TODAY(),-12)+1,0,NETWORKDAYS(MAX(B13,EDATE(TODAY(),-12)+1),C13)*IF(D13="",8,D13)))</f>
        <v/>
      </c>
    </row>
    <row r="14">
      <c r="A14" s="7" t="n"/>
      <c r="B14" s="8" t="n"/>
      <c r="C14" s="8" t="n"/>
      <c r="D14" s="7" t="n"/>
      <c r="E14" s="7">
        <f>IF(OR(B14="",C14=""),"",NETWORKDAYS(B14,C14))</f>
        <v/>
      </c>
      <c r="F14" s="7">
        <f>IF(E14="","",E14*IF(D14="",8,D14))</f>
        <v/>
      </c>
      <c r="G14" s="7">
        <f>IF(OR(B14="",C14=""),"",IF(C14&lt;EDATE(TODAY(),-12)+1,0,NETWORKDAYS(MAX(B14,EDATE(TODAY(),-12)+1),C14)*IF(D14="",8,D14)))</f>
        <v/>
      </c>
    </row>
    <row r="15">
      <c r="A15" s="7" t="n"/>
      <c r="B15" s="8" t="n"/>
      <c r="C15" s="8" t="n"/>
      <c r="D15" s="7" t="n"/>
      <c r="E15" s="7">
        <f>IF(OR(B15="",C15=""),"",NETWORKDAYS(B15,C15))</f>
        <v/>
      </c>
      <c r="F15" s="7">
        <f>IF(E15="","",E15*IF(D15="",8,D15))</f>
        <v/>
      </c>
      <c r="G15" s="7">
        <f>IF(OR(B15="",C15=""),"",IF(C15&lt;EDATE(TODAY(),-12)+1,0,NETWORKDAYS(MAX(B15,EDATE(TODAY(),-12)+1),C15)*IF(D15="",8,D15)))</f>
        <v/>
      </c>
    </row>
    <row r="16">
      <c r="A16" s="7" t="n"/>
      <c r="B16" s="8" t="n"/>
      <c r="C16" s="8" t="n"/>
      <c r="D16" s="7" t="n"/>
      <c r="E16" s="7">
        <f>IF(OR(B16="",C16=""),"",NETWORKDAYS(B16,C16))</f>
        <v/>
      </c>
      <c r="F16" s="7">
        <f>IF(E16="","",E16*IF(D16="",8,D16))</f>
        <v/>
      </c>
      <c r="G16" s="7">
        <f>IF(OR(B16="",C16=""),"",IF(C16&lt;EDATE(TODAY(),-12)+1,0,NETWORKDAYS(MAX(B16,EDATE(TODAY(),-12)+1),C16)*IF(D16="",8,D16)))</f>
        <v/>
      </c>
    </row>
    <row r="17">
      <c r="A17" s="7" t="n"/>
      <c r="B17" s="8" t="n"/>
      <c r="C17" s="8" t="n"/>
      <c r="D17" s="7" t="n"/>
      <c r="E17" s="7">
        <f>IF(OR(B17="",C17=""),"",NETWORKDAYS(B17,C17))</f>
        <v/>
      </c>
      <c r="F17" s="7">
        <f>IF(E17="","",E17*IF(D17="",8,D17))</f>
        <v/>
      </c>
      <c r="G17" s="7">
        <f>IF(OR(B17="",C17=""),"",IF(C17&lt;EDATE(TODAY(),-12)+1,0,NETWORKDAYS(MAX(B17,EDATE(TODAY(),-12)+1),C17)*IF(D17="",8,D17)))</f>
        <v/>
      </c>
    </row>
    <row r="18">
      <c r="A18" s="7" t="n"/>
      <c r="B18" s="8" t="n"/>
      <c r="C18" s="8" t="n"/>
      <c r="D18" s="7" t="n"/>
      <c r="E18" s="7">
        <f>IF(OR(B18="",C18=""),"",NETWORKDAYS(B18,C18))</f>
        <v/>
      </c>
      <c r="F18" s="7">
        <f>IF(E18="","",E18*IF(D18="",8,D18))</f>
        <v/>
      </c>
      <c r="G18" s="7">
        <f>IF(OR(B18="",C18=""),"",IF(C18&lt;EDATE(TODAY(),-12)+1,0,NETWORKDAYS(MAX(B18,EDATE(TODAY(),-12)+1),C18)*IF(D18="",8,D18)))</f>
        <v/>
      </c>
    </row>
    <row r="19">
      <c r="A19" s="7" t="n"/>
      <c r="B19" s="8" t="n"/>
      <c r="C19" s="8" t="n"/>
      <c r="D19" s="7" t="n"/>
      <c r="E19" s="7">
        <f>IF(OR(B19="",C19=""),"",NETWORKDAYS(B19,C19))</f>
        <v/>
      </c>
      <c r="F19" s="7">
        <f>IF(E19="","",E19*IF(D19="",8,D19))</f>
        <v/>
      </c>
      <c r="G19" s="7">
        <f>IF(OR(B19="",C19=""),"",IF(C19&lt;EDATE(TODAY(),-12)+1,0,NETWORKDAYS(MAX(B19,EDATE(TODAY(),-12)+1),C19)*IF(D19="",8,D19)))</f>
        <v/>
      </c>
    </row>
    <row r="20">
      <c r="A20" s="7" t="n"/>
      <c r="B20" s="8" t="n"/>
      <c r="C20" s="8" t="n"/>
      <c r="D20" s="7" t="n"/>
      <c r="E20" s="7">
        <f>IF(OR(B20="",C20=""),"",NETWORKDAYS(B20,C20))</f>
        <v/>
      </c>
      <c r="F20" s="7">
        <f>IF(E20="","",E20*IF(D20="",8,D20))</f>
        <v/>
      </c>
      <c r="G20" s="7">
        <f>IF(OR(B20="",C20=""),"",IF(C20&lt;EDATE(TODAY(),-12)+1,0,NETWORKDAYS(MAX(B20,EDATE(TODAY(),-12)+1),C20)*IF(D20="",8,D20)))</f>
        <v/>
      </c>
    </row>
    <row r="21">
      <c r="A21" s="7" t="n"/>
      <c r="B21" s="8" t="n"/>
      <c r="C21" s="8" t="n"/>
      <c r="D21" s="7" t="n"/>
      <c r="E21" s="7">
        <f>IF(OR(B21="",C21=""),"",NETWORKDAYS(B21,C21))</f>
        <v/>
      </c>
      <c r="F21" s="7">
        <f>IF(E21="","",E21*IF(D21="",8,D21))</f>
        <v/>
      </c>
      <c r="G21" s="7">
        <f>IF(OR(B21="",C21=""),"",IF(C21&lt;EDATE(TODAY(),-12)+1,0,NETWORKDAYS(MAX(B21,EDATE(TODAY(),-12)+1),C21)*IF(D21="",8,D21)))</f>
        <v/>
      </c>
    </row>
    <row r="22">
      <c r="A22" s="7" t="n"/>
      <c r="B22" s="8" t="n"/>
      <c r="C22" s="8" t="n"/>
      <c r="D22" s="7" t="n"/>
      <c r="E22" s="7">
        <f>IF(OR(B22="",C22=""),"",NETWORKDAYS(B22,C22))</f>
        <v/>
      </c>
      <c r="F22" s="7">
        <f>IF(E22="","",E22*IF(D22="",8,D22))</f>
        <v/>
      </c>
      <c r="G22" s="7">
        <f>IF(OR(B22="",C22=""),"",IF(C22&lt;EDATE(TODAY(),-12)+1,0,NETWORKDAYS(MAX(B22,EDATE(TODAY(),-12)+1),C22)*IF(D22="",8,D22)))</f>
        <v/>
      </c>
    </row>
    <row r="23">
      <c r="A23" s="7" t="n"/>
      <c r="B23" s="8" t="n"/>
      <c r="C23" s="8" t="n"/>
      <c r="D23" s="7" t="n"/>
      <c r="E23" s="7">
        <f>IF(OR(B23="",C23=""),"",NETWORKDAYS(B23,C23))</f>
        <v/>
      </c>
      <c r="F23" s="7">
        <f>IF(E23="","",E23*IF(D23="",8,D23))</f>
        <v/>
      </c>
      <c r="G23" s="7">
        <f>IF(OR(B23="",C23=""),"",IF(C23&lt;EDATE(TODAY(),-12)+1,0,NETWORKDAYS(MAX(B23,EDATE(TODAY(),-12)+1),C23)*IF(D23="",8,D23)))</f>
        <v/>
      </c>
    </row>
    <row r="24">
      <c r="A24" s="7" t="n"/>
      <c r="B24" s="8" t="n"/>
      <c r="C24" s="8" t="n"/>
      <c r="D24" s="7" t="n"/>
      <c r="E24" s="7">
        <f>IF(OR(B24="",C24=""),"",NETWORKDAYS(B24,C24))</f>
        <v/>
      </c>
      <c r="F24" s="7">
        <f>IF(E24="","",E24*IF(D24="",8,D24))</f>
        <v/>
      </c>
      <c r="G24" s="7">
        <f>IF(OR(B24="",C24=""),"",IF(C24&lt;EDATE(TODAY(),-12)+1,0,NETWORKDAYS(MAX(B24,EDATE(TODAY(),-12)+1),C24)*IF(D24="",8,D24)))</f>
        <v/>
      </c>
    </row>
    <row r="25">
      <c r="A25" s="7" t="n"/>
      <c r="B25" s="8" t="n"/>
      <c r="C25" s="8" t="n"/>
      <c r="D25" s="7" t="n"/>
      <c r="E25" s="7">
        <f>IF(OR(B25="",C25=""),"",NETWORKDAYS(B25,C25))</f>
        <v/>
      </c>
      <c r="F25" s="7">
        <f>IF(E25="","",E25*IF(D25="",8,D25))</f>
        <v/>
      </c>
      <c r="G25" s="7">
        <f>IF(OR(B25="",C25=""),"",IF(C25&lt;EDATE(TODAY(),-12)+1,0,NETWORKDAYS(MAX(B25,EDATE(TODAY(),-12)+1),C25)*IF(D25="",8,D25)))</f>
        <v/>
      </c>
    </row>
    <row r="26">
      <c r="A26" s="7" t="n"/>
      <c r="B26" s="8" t="n"/>
      <c r="C26" s="8" t="n"/>
      <c r="D26" s="7" t="n"/>
      <c r="E26" s="7">
        <f>IF(OR(B26="",C26=""),"",NETWORKDAYS(B26,C26))</f>
        <v/>
      </c>
      <c r="F26" s="7">
        <f>IF(E26="","",E26*IF(D26="",8,D26))</f>
        <v/>
      </c>
      <c r="G26" s="7">
        <f>IF(OR(B26="",C26=""),"",IF(C26&lt;EDATE(TODAY(),-12)+1,0,NETWORKDAYS(MAX(B26,EDATE(TODAY(),-12)+1),C26)*IF(D26="",8,D26)))</f>
        <v/>
      </c>
    </row>
    <row r="27">
      <c r="A27" s="7" t="n"/>
      <c r="B27" s="8" t="n"/>
      <c r="C27" s="8" t="n"/>
      <c r="D27" s="7" t="n"/>
      <c r="E27" s="7">
        <f>IF(OR(B27="",C27=""),"",NETWORKDAYS(B27,C27))</f>
        <v/>
      </c>
      <c r="F27" s="7">
        <f>IF(E27="","",E27*IF(D27="",8,D27))</f>
        <v/>
      </c>
      <c r="G27" s="7">
        <f>IF(OR(B27="",C27=""),"",IF(C27&lt;EDATE(TODAY(),-12)+1,0,NETWORKDAYS(MAX(B27,EDATE(TODAY(),-12)+1),C27)*IF(D27="",8,D27)))</f>
        <v/>
      </c>
    </row>
    <row r="28">
      <c r="A28" s="7" t="n"/>
      <c r="B28" s="8" t="n"/>
      <c r="C28" s="8" t="n"/>
      <c r="D28" s="7" t="n"/>
      <c r="E28" s="7">
        <f>IF(OR(B28="",C28=""),"",NETWORKDAYS(B28,C28))</f>
        <v/>
      </c>
      <c r="F28" s="7">
        <f>IF(E28="","",E28*IF(D28="",8,D28))</f>
        <v/>
      </c>
      <c r="G28" s="7">
        <f>IF(OR(B28="",C28=""),"",IF(C28&lt;EDATE(TODAY(),-12)+1,0,NETWORKDAYS(MAX(B28,EDATE(TODAY(),-12)+1),C28)*IF(D28="",8,D28)))</f>
        <v/>
      </c>
    </row>
    <row r="29">
      <c r="A29" s="7" t="n"/>
      <c r="B29" s="8" t="n"/>
      <c r="C29" s="8" t="n"/>
      <c r="D29" s="7" t="n"/>
      <c r="E29" s="7">
        <f>IF(OR(B29="",C29=""),"",NETWORKDAYS(B29,C29))</f>
        <v/>
      </c>
      <c r="F29" s="7">
        <f>IF(E29="","",E29*IF(D29="",8,D29))</f>
        <v/>
      </c>
      <c r="G29" s="7">
        <f>IF(OR(B29="",C29=""),"",IF(C29&lt;EDATE(TODAY(),-12)+1,0,NETWORKDAYS(MAX(B29,EDATE(TODAY(),-12)+1),C29)*IF(D29="",8,D29)))</f>
        <v/>
      </c>
    </row>
    <row r="30">
      <c r="A30" s="7" t="n"/>
      <c r="B30" s="8" t="n"/>
      <c r="C30" s="8" t="n"/>
      <c r="D30" s="7" t="n"/>
      <c r="E30" s="7">
        <f>IF(OR(B30="",C30=""),"",NETWORKDAYS(B30,C30))</f>
        <v/>
      </c>
      <c r="F30" s="7">
        <f>IF(E30="","",E30*IF(D30="",8,D30))</f>
        <v/>
      </c>
      <c r="G30" s="7">
        <f>IF(OR(B30="",C30=""),"",IF(C30&lt;EDATE(TODAY(),-12)+1,0,NETWORKDAYS(MAX(B30,EDATE(TODAY(),-12)+1),C30)*IF(D30="",8,D30)))</f>
        <v/>
      </c>
    </row>
    <row r="31">
      <c r="A31" s="7" t="n"/>
      <c r="B31" s="8" t="n"/>
      <c r="C31" s="8" t="n"/>
      <c r="D31" s="7" t="n"/>
      <c r="E31" s="7">
        <f>IF(OR(B31="",C31=""),"",NETWORKDAYS(B31,C31))</f>
        <v/>
      </c>
      <c r="F31" s="7">
        <f>IF(E31="","",E31*IF(D31="",8,D31))</f>
        <v/>
      </c>
      <c r="G31" s="7">
        <f>IF(OR(B31="",C31=""),"",IF(C31&lt;EDATE(TODAY(),-12)+1,0,NETWORKDAYS(MAX(B31,EDATE(TODAY(),-12)+1),C31)*IF(D31="",8,D31)))</f>
        <v/>
      </c>
    </row>
    <row r="32">
      <c r="A32" s="7" t="n"/>
      <c r="B32" s="8" t="n"/>
      <c r="C32" s="8" t="n"/>
      <c r="D32" s="7" t="n"/>
      <c r="E32" s="7">
        <f>IF(OR(B32="",C32=""),"",NETWORKDAYS(B32,C32))</f>
        <v/>
      </c>
      <c r="F32" s="7">
        <f>IF(E32="","",E32*IF(D32="",8,D32))</f>
        <v/>
      </c>
      <c r="G32" s="7">
        <f>IF(OR(B32="",C32=""),"",IF(C32&lt;EDATE(TODAY(),-12)+1,0,NETWORKDAYS(MAX(B32,EDATE(TODAY(),-12)+1),C32)*IF(D32="",8,D32)))</f>
        <v/>
      </c>
    </row>
    <row r="33">
      <c r="A33" s="7" t="n"/>
      <c r="B33" s="8" t="n"/>
      <c r="C33" s="8" t="n"/>
      <c r="D33" s="7" t="n"/>
      <c r="E33" s="7">
        <f>IF(OR(B33="",C33=""),"",NETWORKDAYS(B33,C33))</f>
        <v/>
      </c>
      <c r="F33" s="7">
        <f>IF(E33="","",E33*IF(D33="",8,D33))</f>
        <v/>
      </c>
      <c r="G33" s="7">
        <f>IF(OR(B33="",C33=""),"",IF(C33&lt;EDATE(TODAY(),-12)+1,0,NETWORKDAYS(MAX(B33,EDATE(TODAY(),-12)+1),C33)*IF(D33="",8,D33)))</f>
        <v/>
      </c>
    </row>
    <row r="34">
      <c r="A34" s="7" t="n"/>
      <c r="B34" s="8" t="n"/>
      <c r="C34" s="8" t="n"/>
      <c r="D34" s="7" t="n"/>
      <c r="E34" s="7">
        <f>IF(OR(B34="",C34=""),"",NETWORKDAYS(B34,C34))</f>
        <v/>
      </c>
      <c r="F34" s="7">
        <f>IF(E34="","",E34*IF(D34="",8,D34))</f>
        <v/>
      </c>
      <c r="G34" s="7">
        <f>IF(OR(B34="",C34=""),"",IF(C34&lt;EDATE(TODAY(),-12)+1,0,NETWORKDAYS(MAX(B34,EDATE(TODAY(),-12)+1),C34)*IF(D34="",8,D34)))</f>
        <v/>
      </c>
    </row>
    <row r="35">
      <c r="A35" s="7" t="n"/>
      <c r="B35" s="8" t="n"/>
      <c r="C35" s="8" t="n"/>
      <c r="D35" s="7" t="n"/>
      <c r="E35" s="7">
        <f>IF(OR(B35="",C35=""),"",NETWORKDAYS(B35,C35))</f>
        <v/>
      </c>
      <c r="F35" s="7">
        <f>IF(E35="","",E35*IF(D35="",8,D35))</f>
        <v/>
      </c>
      <c r="G35" s="7">
        <f>IF(OR(B35="",C35=""),"",IF(C35&lt;EDATE(TODAY(),-12)+1,0,NETWORKDAYS(MAX(B35,EDATE(TODAY(),-12)+1),C35)*IF(D35="",8,D35)))</f>
        <v/>
      </c>
    </row>
    <row r="36">
      <c r="A36" s="7" t="n"/>
      <c r="B36" s="8" t="n"/>
      <c r="C36" s="8" t="n"/>
      <c r="D36" s="7" t="n"/>
      <c r="E36" s="7">
        <f>IF(OR(B36="",C36=""),"",NETWORKDAYS(B36,C36))</f>
        <v/>
      </c>
      <c r="F36" s="7">
        <f>IF(E36="","",E36*IF(D36="",8,D36))</f>
        <v/>
      </c>
      <c r="G36" s="7">
        <f>IF(OR(B36="",C36=""),"",IF(C36&lt;EDATE(TODAY(),-12)+1,0,NETWORKDAYS(MAX(B36,EDATE(TODAY(),-12)+1),C36)*IF(D36="",8,D36)))</f>
        <v/>
      </c>
    </row>
    <row r="37">
      <c r="A37" s="7" t="n"/>
      <c r="B37" s="8" t="n"/>
      <c r="C37" s="8" t="n"/>
      <c r="D37" s="7" t="n"/>
      <c r="E37" s="7">
        <f>IF(OR(B37="",C37=""),"",NETWORKDAYS(B37,C37))</f>
        <v/>
      </c>
      <c r="F37" s="7">
        <f>IF(E37="","",E37*IF(D37="",8,D37))</f>
        <v/>
      </c>
      <c r="G37" s="7">
        <f>IF(OR(B37="",C37=""),"",IF(C37&lt;EDATE(TODAY(),-12)+1,0,NETWORKDAYS(MAX(B37,EDATE(TODAY(),-12)+1),C37)*IF(D37="",8,D37)))</f>
        <v/>
      </c>
    </row>
    <row r="38">
      <c r="A38" s="7" t="n"/>
      <c r="B38" s="8" t="n"/>
      <c r="C38" s="8" t="n"/>
      <c r="D38" s="7" t="n"/>
      <c r="E38" s="7">
        <f>IF(OR(B38="",C38=""),"",NETWORKDAYS(B38,C38))</f>
        <v/>
      </c>
      <c r="F38" s="7">
        <f>IF(E38="","",E38*IF(D38="",8,D38))</f>
        <v/>
      </c>
      <c r="G38" s="7">
        <f>IF(OR(B38="",C38=""),"",IF(C38&lt;EDATE(TODAY(),-12)+1,0,NETWORKDAYS(MAX(B38,EDATE(TODAY(),-12)+1),C38)*IF(D38="",8,D38)))</f>
        <v/>
      </c>
    </row>
    <row r="39">
      <c r="A39" s="7" t="n"/>
      <c r="B39" s="8" t="n"/>
      <c r="C39" s="8" t="n"/>
      <c r="D39" s="7" t="n"/>
      <c r="E39" s="7">
        <f>IF(OR(B39="",C39=""),"",NETWORKDAYS(B39,C39))</f>
        <v/>
      </c>
      <c r="F39" s="7">
        <f>IF(E39="","",E39*IF(D39="",8,D39))</f>
        <v/>
      </c>
      <c r="G39" s="7">
        <f>IF(OR(B39="",C39=""),"",IF(C39&lt;EDATE(TODAY(),-12)+1,0,NETWORKDAYS(MAX(B39,EDATE(TODAY(),-12)+1),C39)*IF(D39="",8,D39)))</f>
        <v/>
      </c>
    </row>
    <row r="40">
      <c r="A40" s="7" t="n"/>
      <c r="B40" s="8" t="n"/>
      <c r="C40" s="8" t="n"/>
      <c r="D40" s="7" t="n"/>
      <c r="E40" s="7">
        <f>IF(OR(B40="",C40=""),"",NETWORKDAYS(B40,C40))</f>
        <v/>
      </c>
      <c r="F40" s="7">
        <f>IF(E40="","",E40*IF(D40="",8,D40))</f>
        <v/>
      </c>
      <c r="G40" s="7">
        <f>IF(OR(B40="",C40=""),"",IF(C40&lt;EDATE(TODAY(),-12)+1,0,NETWORKDAYS(MAX(B40,EDATE(TODAY(),-12)+1),C40)*IF(D40="",8,D40)))</f>
        <v/>
      </c>
    </row>
    <row r="41">
      <c r="A41" s="7" t="n"/>
      <c r="B41" s="8" t="n"/>
      <c r="C41" s="8" t="n"/>
      <c r="D41" s="7" t="n"/>
      <c r="E41" s="7">
        <f>IF(OR(B41="",C41=""),"",NETWORKDAYS(B41,C41))</f>
        <v/>
      </c>
      <c r="F41" s="7">
        <f>IF(E41="","",E41*IF(D41="",8,D41))</f>
        <v/>
      </c>
      <c r="G41" s="7">
        <f>IF(OR(B41="",C41=""),"",IF(C41&lt;EDATE(TODAY(),-12)+1,0,NETWORKDAYS(MAX(B41,EDATE(TODAY(),-12)+1),C41)*IF(D41="",8,D41)))</f>
        <v/>
      </c>
    </row>
    <row r="42">
      <c r="A42" s="7" t="n"/>
      <c r="B42" s="8" t="n"/>
      <c r="C42" s="8" t="n"/>
      <c r="D42" s="7" t="n"/>
      <c r="E42" s="7">
        <f>IF(OR(B42="",C42=""),"",NETWORKDAYS(B42,C42))</f>
        <v/>
      </c>
      <c r="F42" s="7">
        <f>IF(E42="","",E42*IF(D42="",8,D42))</f>
        <v/>
      </c>
      <c r="G42" s="7">
        <f>IF(OR(B42="",C42=""),"",IF(C42&lt;EDATE(TODAY(),-12)+1,0,NETWORKDAYS(MAX(B42,EDATE(TODAY(),-12)+1),C42)*IF(D42="",8,D42)))</f>
        <v/>
      </c>
    </row>
    <row r="43">
      <c r="A43" s="7" t="n"/>
      <c r="B43" s="8" t="n"/>
      <c r="C43" s="8" t="n"/>
      <c r="D43" s="7" t="n"/>
      <c r="E43" s="7">
        <f>IF(OR(B43="",C43=""),"",NETWORKDAYS(B43,C43))</f>
        <v/>
      </c>
      <c r="F43" s="7">
        <f>IF(E43="","",E43*IF(D43="",8,D43))</f>
        <v/>
      </c>
      <c r="G43" s="7">
        <f>IF(OR(B43="",C43=""),"",IF(C43&lt;EDATE(TODAY(),-12)+1,0,NETWORKDAYS(MAX(B43,EDATE(TODAY(),-12)+1),C43)*IF(D43="",8,D43)))</f>
        <v/>
      </c>
    </row>
    <row r="44">
      <c r="A44" s="7" t="n"/>
      <c r="B44" s="8" t="n"/>
      <c r="C44" s="8" t="n"/>
      <c r="D44" s="7" t="n"/>
      <c r="E44" s="7">
        <f>IF(OR(B44="",C44=""),"",NETWORKDAYS(B44,C44))</f>
        <v/>
      </c>
      <c r="F44" s="7">
        <f>IF(E44="","",E44*IF(D44="",8,D44))</f>
        <v/>
      </c>
      <c r="G44" s="7">
        <f>IF(OR(B44="",C44=""),"",IF(C44&lt;EDATE(TODAY(),-12)+1,0,NETWORKDAYS(MAX(B44,EDATE(TODAY(),-12)+1),C44)*IF(D44="",8,D44)))</f>
        <v/>
      </c>
    </row>
    <row r="45">
      <c r="A45" s="7" t="n"/>
      <c r="B45" s="8" t="n"/>
      <c r="C45" s="8" t="n"/>
      <c r="D45" s="7" t="n"/>
      <c r="E45" s="7">
        <f>IF(OR(B45="",C45=""),"",NETWORKDAYS(B45,C45))</f>
        <v/>
      </c>
      <c r="F45" s="7">
        <f>IF(E45="","",E45*IF(D45="",8,D45))</f>
        <v/>
      </c>
      <c r="G45" s="7">
        <f>IF(OR(B45="",C45=""),"",IF(C45&lt;EDATE(TODAY(),-12)+1,0,NETWORKDAYS(MAX(B45,EDATE(TODAY(),-12)+1),C45)*IF(D45="",8,D45)))</f>
        <v/>
      </c>
    </row>
    <row r="46">
      <c r="A46" s="7" t="n"/>
      <c r="B46" s="8" t="n"/>
      <c r="C46" s="8" t="n"/>
      <c r="D46" s="7" t="n"/>
      <c r="E46" s="7">
        <f>IF(OR(B46="",C46=""),"",NETWORKDAYS(B46,C46))</f>
        <v/>
      </c>
      <c r="F46" s="7">
        <f>IF(E46="","",E46*IF(D46="",8,D46))</f>
        <v/>
      </c>
      <c r="G46" s="7">
        <f>IF(OR(B46="",C46=""),"",IF(C46&lt;EDATE(TODAY(),-12)+1,0,NETWORKDAYS(MAX(B46,EDATE(TODAY(),-12)+1),C46)*IF(D46="",8,D46)))</f>
        <v/>
      </c>
    </row>
    <row r="47">
      <c r="A47" s="7" t="n"/>
      <c r="B47" s="8" t="n"/>
      <c r="C47" s="8" t="n"/>
      <c r="D47" s="7" t="n"/>
      <c r="E47" s="7">
        <f>IF(OR(B47="",C47=""),"",NETWORKDAYS(B47,C47))</f>
        <v/>
      </c>
      <c r="F47" s="7">
        <f>IF(E47="","",E47*IF(D47="",8,D47))</f>
        <v/>
      </c>
      <c r="G47" s="7">
        <f>IF(OR(B47="",C47=""),"",IF(C47&lt;EDATE(TODAY(),-12)+1,0,NETWORKDAYS(MAX(B47,EDATE(TODAY(),-12)+1),C47)*IF(D47="",8,D47)))</f>
        <v/>
      </c>
    </row>
    <row r="48">
      <c r="A48" s="7" t="n"/>
      <c r="B48" s="8" t="n"/>
      <c r="C48" s="8" t="n"/>
      <c r="D48" s="7" t="n"/>
      <c r="E48" s="7">
        <f>IF(OR(B48="",C48=""),"",NETWORKDAYS(B48,C48))</f>
        <v/>
      </c>
      <c r="F48" s="7">
        <f>IF(E48="","",E48*IF(D48="",8,D48))</f>
        <v/>
      </c>
      <c r="G48" s="7">
        <f>IF(OR(B48="",C48=""),"",IF(C48&lt;EDATE(TODAY(),-12)+1,0,NETWORKDAYS(MAX(B48,EDATE(TODAY(),-12)+1),C48)*IF(D48="",8,D48)))</f>
        <v/>
      </c>
    </row>
    <row r="49">
      <c r="A49" s="7" t="n"/>
      <c r="B49" s="8" t="n"/>
      <c r="C49" s="8" t="n"/>
      <c r="D49" s="7" t="n"/>
      <c r="E49" s="7">
        <f>IF(OR(B49="",C49=""),"",NETWORKDAYS(B49,C49))</f>
        <v/>
      </c>
      <c r="F49" s="7">
        <f>IF(E49="","",E49*IF(D49="",8,D49))</f>
        <v/>
      </c>
      <c r="G49" s="7">
        <f>IF(OR(B49="",C49=""),"",IF(C49&lt;EDATE(TODAY(),-12)+1,0,NETWORKDAYS(MAX(B49,EDATE(TODAY(),-12)+1),C49)*IF(D49="",8,D49)))</f>
        <v/>
      </c>
    </row>
    <row r="50">
      <c r="A50" s="7" t="n"/>
      <c r="B50" s="8" t="n"/>
      <c r="C50" s="8" t="n"/>
      <c r="D50" s="7" t="n"/>
      <c r="E50" s="7">
        <f>IF(OR(B50="",C50=""),"",NETWORKDAYS(B50,C50))</f>
        <v/>
      </c>
      <c r="F50" s="7">
        <f>IF(E50="","",E50*IF(D50="",8,D50))</f>
        <v/>
      </c>
      <c r="G50" s="7">
        <f>IF(OR(B50="",C50=""),"",IF(C50&lt;EDATE(TODAY(),-12)+1,0,NETWORKDAYS(MAX(B50,EDATE(TODAY(),-12)+1),C50)*IF(D50="",8,D50)))</f>
        <v/>
      </c>
    </row>
    <row r="51">
      <c r="A51" s="7" t="n"/>
      <c r="B51" s="8" t="n"/>
      <c r="C51" s="8" t="n"/>
      <c r="D51" s="7" t="n"/>
      <c r="E51" s="7">
        <f>IF(OR(B51="",C51=""),"",NETWORKDAYS(B51,C51))</f>
        <v/>
      </c>
      <c r="F51" s="7">
        <f>IF(E51="","",E51*IF(D51="",8,D51))</f>
        <v/>
      </c>
      <c r="G51" s="7">
        <f>IF(OR(B51="",C51=""),"",IF(C51&lt;EDATE(TODAY(),-12)+1,0,NETWORKDAYS(MAX(B51,EDATE(TODAY(),-12)+1),C51)*IF(D51="",8,D51)))</f>
        <v/>
      </c>
    </row>
    <row r="52">
      <c r="A52" s="7" t="n"/>
      <c r="B52" s="8" t="n"/>
      <c r="C52" s="8" t="n"/>
      <c r="D52" s="7" t="n"/>
      <c r="E52" s="7">
        <f>IF(OR(B52="",C52=""),"",NETWORKDAYS(B52,C52))</f>
        <v/>
      </c>
      <c r="F52" s="7">
        <f>IF(E52="","",E52*IF(D52="",8,D52))</f>
        <v/>
      </c>
      <c r="G52" s="7">
        <f>IF(OR(B52="",C52=""),"",IF(C52&lt;EDATE(TODAY(),-12)+1,0,NETWORKDAYS(MAX(B52,EDATE(TODAY(),-12)+1),C52)*IF(D52="",8,D52)))</f>
        <v/>
      </c>
    </row>
    <row r="53">
      <c r="A53" s="7" t="n"/>
      <c r="B53" s="8" t="n"/>
      <c r="C53" s="8" t="n"/>
      <c r="D53" s="7" t="n"/>
      <c r="E53" s="7">
        <f>IF(OR(B53="",C53=""),"",NETWORKDAYS(B53,C53))</f>
        <v/>
      </c>
      <c r="F53" s="7">
        <f>IF(E53="","",E53*IF(D53="",8,D53))</f>
        <v/>
      </c>
      <c r="G53" s="7">
        <f>IF(OR(B53="",C53=""),"",IF(C53&lt;EDATE(TODAY(),-12)+1,0,NETWORKDAYS(MAX(B53,EDATE(TODAY(),-12)+1),C53)*IF(D53="",8,D53)))</f>
        <v/>
      </c>
    </row>
    <row r="54">
      <c r="A54" s="7" t="n"/>
      <c r="B54" s="8" t="n"/>
      <c r="C54" s="8" t="n"/>
      <c r="D54" s="7" t="n"/>
      <c r="E54" s="7">
        <f>IF(OR(B54="",C54=""),"",NETWORKDAYS(B54,C54))</f>
        <v/>
      </c>
      <c r="F54" s="7">
        <f>IF(E54="","",E54*IF(D54="",8,D54))</f>
        <v/>
      </c>
      <c r="G54" s="7">
        <f>IF(OR(B54="",C54=""),"",IF(C54&lt;EDATE(TODAY(),-12)+1,0,NETWORKDAYS(MAX(B54,EDATE(TODAY(),-12)+1),C54)*IF(D54="",8,D54)))</f>
        <v/>
      </c>
    </row>
    <row r="55">
      <c r="A55" s="7" t="n"/>
      <c r="B55" s="8" t="n"/>
      <c r="C55" s="8" t="n"/>
      <c r="D55" s="7" t="n"/>
      <c r="E55" s="7">
        <f>IF(OR(B55="",C55=""),"",NETWORKDAYS(B55,C55))</f>
        <v/>
      </c>
      <c r="F55" s="7">
        <f>IF(E55="","",E55*IF(D55="",8,D55))</f>
        <v/>
      </c>
      <c r="G55" s="7">
        <f>IF(OR(B55="",C55=""),"",IF(C55&lt;EDATE(TODAY(),-12)+1,0,NETWORKDAYS(MAX(B55,EDATE(TODAY(),-12)+1),C55)*IF(D55="",8,D55)))</f>
        <v/>
      </c>
    </row>
    <row r="56">
      <c r="A56" s="7" t="n"/>
      <c r="B56" s="8" t="n"/>
      <c r="C56" s="8" t="n"/>
      <c r="D56" s="7" t="n"/>
      <c r="E56" s="7">
        <f>IF(OR(B56="",C56=""),"",NETWORKDAYS(B56,C56))</f>
        <v/>
      </c>
      <c r="F56" s="7">
        <f>IF(E56="","",E56*IF(D56="",8,D56))</f>
        <v/>
      </c>
      <c r="G56" s="7">
        <f>IF(OR(B56="",C56=""),"",IF(C56&lt;EDATE(TODAY(),-12)+1,0,NETWORKDAYS(MAX(B56,EDATE(TODAY(),-12)+1),C56)*IF(D56="",8,D56)))</f>
        <v/>
      </c>
    </row>
    <row r="57">
      <c r="A57" s="7" t="n"/>
      <c r="B57" s="8" t="n"/>
      <c r="C57" s="8" t="n"/>
      <c r="D57" s="7" t="n"/>
      <c r="E57" s="7">
        <f>IF(OR(B57="",C57=""),"",NETWORKDAYS(B57,C57))</f>
        <v/>
      </c>
      <c r="F57" s="7">
        <f>IF(E57="","",E57*IF(D57="",8,D57))</f>
        <v/>
      </c>
      <c r="G57" s="7">
        <f>IF(OR(B57="",C57=""),"",IF(C57&lt;EDATE(TODAY(),-12)+1,0,NETWORKDAYS(MAX(B57,EDATE(TODAY(),-12)+1),C57)*IF(D57="",8,D57)))</f>
        <v/>
      </c>
    </row>
    <row r="58">
      <c r="A58" s="7" t="n"/>
      <c r="B58" s="8" t="n"/>
      <c r="C58" s="8" t="n"/>
      <c r="D58" s="7" t="n"/>
      <c r="E58" s="7">
        <f>IF(OR(B58="",C58=""),"",NETWORKDAYS(B58,C58))</f>
        <v/>
      </c>
      <c r="F58" s="7">
        <f>IF(E58="","",E58*IF(D58="",8,D58))</f>
        <v/>
      </c>
      <c r="G58" s="7">
        <f>IF(OR(B58="",C58=""),"",IF(C58&lt;EDATE(TODAY(),-12)+1,0,NETWORKDAYS(MAX(B58,EDATE(TODAY(),-12)+1),C58)*IF(D58="",8,D58)))</f>
        <v/>
      </c>
    </row>
    <row r="59">
      <c r="A59" s="7" t="n"/>
      <c r="B59" s="8" t="n"/>
      <c r="C59" s="8" t="n"/>
      <c r="D59" s="7" t="n"/>
      <c r="E59" s="7">
        <f>IF(OR(B59="",C59=""),"",NETWORKDAYS(B59,C59))</f>
        <v/>
      </c>
      <c r="F59" s="7">
        <f>IF(E59="","",E59*IF(D59="",8,D59))</f>
        <v/>
      </c>
      <c r="G59" s="7">
        <f>IF(OR(B59="",C59=""),"",IF(C59&lt;EDATE(TODAY(),-12)+1,0,NETWORKDAYS(MAX(B59,EDATE(TODAY(),-12)+1),C59)*IF(D59="",8,D59)))</f>
        <v/>
      </c>
    </row>
    <row r="60">
      <c r="A60" s="7" t="n"/>
      <c r="B60" s="8" t="n"/>
      <c r="C60" s="8" t="n"/>
      <c r="D60" s="7" t="n"/>
      <c r="E60" s="7">
        <f>IF(OR(B60="",C60=""),"",NETWORKDAYS(B60,C60))</f>
        <v/>
      </c>
      <c r="F60" s="7">
        <f>IF(E60="","",E60*IF(D60="",8,D60))</f>
        <v/>
      </c>
      <c r="G60" s="7">
        <f>IF(OR(B60="",C60=""),"",IF(C60&lt;EDATE(TODAY(),-12)+1,0,NETWORKDAYS(MAX(B60,EDATE(TODAY(),-12)+1),C60)*IF(D60="",8,D60)))</f>
        <v/>
      </c>
    </row>
    <row r="61">
      <c r="A61" s="7" t="n"/>
      <c r="B61" s="8" t="n"/>
      <c r="C61" s="8" t="n"/>
      <c r="D61" s="7" t="n"/>
      <c r="E61" s="7">
        <f>IF(OR(B61="",C61=""),"",NETWORKDAYS(B61,C61))</f>
        <v/>
      </c>
      <c r="F61" s="7">
        <f>IF(E61="","",E61*IF(D61="",8,D61))</f>
        <v/>
      </c>
      <c r="G61" s="7">
        <f>IF(OR(B61="",C61=""),"",IF(C61&lt;EDATE(TODAY(),-12)+1,0,NETWORKDAYS(MAX(B61,EDATE(TODAY(),-12)+1),C61)*IF(D61="",8,D61)))</f>
        <v/>
      </c>
    </row>
    <row r="62">
      <c r="A62" s="7" t="n"/>
      <c r="B62" s="8" t="n"/>
      <c r="C62" s="8" t="n"/>
      <c r="D62" s="7" t="n"/>
      <c r="E62" s="7">
        <f>IF(OR(B62="",C62=""),"",NETWORKDAYS(B62,C62))</f>
        <v/>
      </c>
      <c r="F62" s="7">
        <f>IF(E62="","",E62*IF(D62="",8,D62))</f>
        <v/>
      </c>
      <c r="G62" s="7">
        <f>IF(OR(B62="",C62=""),"",IF(C62&lt;EDATE(TODAY(),-12)+1,0,NETWORKDAYS(MAX(B62,EDATE(TODAY(),-12)+1),C62)*IF(D62="",8,D62)))</f>
        <v/>
      </c>
    </row>
    <row r="63">
      <c r="A63" s="7" t="n"/>
      <c r="B63" s="8" t="n"/>
      <c r="C63" s="8" t="n"/>
      <c r="D63" s="7" t="n"/>
      <c r="E63" s="7">
        <f>IF(OR(B63="",C63=""),"",NETWORKDAYS(B63,C63))</f>
        <v/>
      </c>
      <c r="F63" s="7">
        <f>IF(E63="","",E63*IF(D63="",8,D63))</f>
        <v/>
      </c>
      <c r="G63" s="7">
        <f>IF(OR(B63="",C63=""),"",IF(C63&lt;EDATE(TODAY(),-12)+1,0,NETWORKDAYS(MAX(B63,EDATE(TODAY(),-12)+1),C63)*IF(D63="",8,D63)))</f>
        <v/>
      </c>
    </row>
    <row r="64">
      <c r="A64" s="7" t="n"/>
      <c r="B64" s="8" t="n"/>
      <c r="C64" s="8" t="n"/>
      <c r="D64" s="7" t="n"/>
      <c r="E64" s="7">
        <f>IF(OR(B64="",C64=""),"",NETWORKDAYS(B64,C64))</f>
        <v/>
      </c>
      <c r="F64" s="7">
        <f>IF(E64="","",E64*IF(D64="",8,D64))</f>
        <v/>
      </c>
      <c r="G64" s="7">
        <f>IF(OR(B64="",C64=""),"",IF(C64&lt;EDATE(TODAY(),-12)+1,0,NETWORKDAYS(MAX(B64,EDATE(TODAY(),-12)+1),C64)*IF(D64="",8,D64)))</f>
        <v/>
      </c>
    </row>
    <row r="65">
      <c r="A65" s="7" t="n"/>
      <c r="B65" s="8" t="n"/>
      <c r="C65" s="8" t="n"/>
      <c r="D65" s="7" t="n"/>
      <c r="E65" s="7">
        <f>IF(OR(B65="",C65=""),"",NETWORKDAYS(B65,C65))</f>
        <v/>
      </c>
      <c r="F65" s="7">
        <f>IF(E65="","",E65*IF(D65="",8,D65))</f>
        <v/>
      </c>
      <c r="G65" s="7">
        <f>IF(OR(B65="",C65=""),"",IF(C65&lt;EDATE(TODAY(),-12)+1,0,NETWORKDAYS(MAX(B65,EDATE(TODAY(),-12)+1),C65)*IF(D65="",8,D65)))</f>
        <v/>
      </c>
    </row>
    <row r="66">
      <c r="A66" s="7" t="n"/>
      <c r="B66" s="8" t="n"/>
      <c r="C66" s="8" t="n"/>
      <c r="D66" s="7" t="n"/>
      <c r="E66" s="7">
        <f>IF(OR(B66="",C66=""),"",NETWORKDAYS(B66,C66))</f>
        <v/>
      </c>
      <c r="F66" s="7">
        <f>IF(E66="","",E66*IF(D66="",8,D66))</f>
        <v/>
      </c>
      <c r="G66" s="7">
        <f>IF(OR(B66="",C66=""),"",IF(C66&lt;EDATE(TODAY(),-12)+1,0,NETWORKDAYS(MAX(B66,EDATE(TODAY(),-12)+1),C66)*IF(D66="",8,D66)))</f>
        <v/>
      </c>
    </row>
    <row r="67">
      <c r="A67" s="7" t="n"/>
      <c r="B67" s="8" t="n"/>
      <c r="C67" s="8" t="n"/>
      <c r="D67" s="7" t="n"/>
      <c r="E67" s="7">
        <f>IF(OR(B67="",C67=""),"",NETWORKDAYS(B67,C67))</f>
        <v/>
      </c>
      <c r="F67" s="7">
        <f>IF(E67="","",E67*IF(D67="",8,D67))</f>
        <v/>
      </c>
      <c r="G67" s="7">
        <f>IF(OR(B67="",C67=""),"",IF(C67&lt;EDATE(TODAY(),-12)+1,0,NETWORKDAYS(MAX(B67,EDATE(TODAY(),-12)+1),C67)*IF(D67="",8,D67)))</f>
        <v/>
      </c>
    </row>
    <row r="68">
      <c r="A68" s="7" t="n"/>
      <c r="B68" s="8" t="n"/>
      <c r="C68" s="8" t="n"/>
      <c r="D68" s="7" t="n"/>
      <c r="E68" s="7">
        <f>IF(OR(B68="",C68=""),"",NETWORKDAYS(B68,C68))</f>
        <v/>
      </c>
      <c r="F68" s="7">
        <f>IF(E68="","",E68*IF(D68="",8,D68))</f>
        <v/>
      </c>
      <c r="G68" s="7">
        <f>IF(OR(B68="",C68=""),"",IF(C68&lt;EDATE(TODAY(),-12)+1,0,NETWORKDAYS(MAX(B68,EDATE(TODAY(),-12)+1),C68)*IF(D68="",8,D68)))</f>
        <v/>
      </c>
    </row>
    <row r="69">
      <c r="A69" s="7" t="n"/>
      <c r="B69" s="8" t="n"/>
      <c r="C69" s="8" t="n"/>
      <c r="D69" s="7" t="n"/>
      <c r="E69" s="7">
        <f>IF(OR(B69="",C69=""),"",NETWORKDAYS(B69,C69))</f>
        <v/>
      </c>
      <c r="F69" s="7">
        <f>IF(E69="","",E69*IF(D69="",8,D69))</f>
        <v/>
      </c>
      <c r="G69" s="7">
        <f>IF(OR(B69="",C69=""),"",IF(C69&lt;EDATE(TODAY(),-12)+1,0,NETWORKDAYS(MAX(B69,EDATE(TODAY(),-12)+1),C69)*IF(D69="",8,D69)))</f>
        <v/>
      </c>
    </row>
    <row r="70">
      <c r="A70" s="7" t="n"/>
      <c r="B70" s="8" t="n"/>
      <c r="C70" s="8" t="n"/>
      <c r="D70" s="7" t="n"/>
      <c r="E70" s="7">
        <f>IF(OR(B70="",C70=""),"",NETWORKDAYS(B70,C70))</f>
        <v/>
      </c>
      <c r="F70" s="7">
        <f>IF(E70="","",E70*IF(D70="",8,D70))</f>
        <v/>
      </c>
      <c r="G70" s="7">
        <f>IF(OR(B70="",C70=""),"",IF(C70&lt;EDATE(TODAY(),-12)+1,0,NETWORKDAYS(MAX(B70,EDATE(TODAY(),-12)+1),C70)*IF(D70="",8,D70)))</f>
        <v/>
      </c>
    </row>
    <row r="71">
      <c r="A71" s="7" t="n"/>
      <c r="B71" s="8" t="n"/>
      <c r="C71" s="8" t="n"/>
      <c r="D71" s="7" t="n"/>
      <c r="E71" s="7">
        <f>IF(OR(B71="",C71=""),"",NETWORKDAYS(B71,C71))</f>
        <v/>
      </c>
      <c r="F71" s="7">
        <f>IF(E71="","",E71*IF(D71="",8,D71))</f>
        <v/>
      </c>
      <c r="G71" s="7">
        <f>IF(OR(B71="",C71=""),"",IF(C71&lt;EDATE(TODAY(),-12)+1,0,NETWORKDAYS(MAX(B71,EDATE(TODAY(),-12)+1),C71)*IF(D71="",8,D71)))</f>
        <v/>
      </c>
    </row>
    <row r="72">
      <c r="A72" s="7" t="n"/>
      <c r="B72" s="8" t="n"/>
      <c r="C72" s="8" t="n"/>
      <c r="D72" s="7" t="n"/>
      <c r="E72" s="7">
        <f>IF(OR(B72="",C72=""),"",NETWORKDAYS(B72,C72))</f>
        <v/>
      </c>
      <c r="F72" s="7">
        <f>IF(E72="","",E72*IF(D72="",8,D72))</f>
        <v/>
      </c>
      <c r="G72" s="7">
        <f>IF(OR(B72="",C72=""),"",IF(C72&lt;EDATE(TODAY(),-12)+1,0,NETWORKDAYS(MAX(B72,EDATE(TODAY(),-12)+1),C72)*IF(D72="",8,D72)))</f>
        <v/>
      </c>
    </row>
    <row r="73">
      <c r="A73" s="7" t="n"/>
      <c r="B73" s="8" t="n"/>
      <c r="C73" s="8" t="n"/>
      <c r="D73" s="7" t="n"/>
      <c r="E73" s="7">
        <f>IF(OR(B73="",C73=""),"",NETWORKDAYS(B73,C73))</f>
        <v/>
      </c>
      <c r="F73" s="7">
        <f>IF(E73="","",E73*IF(D73="",8,D73))</f>
        <v/>
      </c>
      <c r="G73" s="7">
        <f>IF(OR(B73="",C73=""),"",IF(C73&lt;EDATE(TODAY(),-12)+1,0,NETWORKDAYS(MAX(B73,EDATE(TODAY(),-12)+1),C73)*IF(D73="",8,D73)))</f>
        <v/>
      </c>
    </row>
    <row r="74">
      <c r="A74" s="7" t="n"/>
      <c r="B74" s="8" t="n"/>
      <c r="C74" s="8" t="n"/>
      <c r="D74" s="7" t="n"/>
      <c r="E74" s="7">
        <f>IF(OR(B74="",C74=""),"",NETWORKDAYS(B74,C74))</f>
        <v/>
      </c>
      <c r="F74" s="7">
        <f>IF(E74="","",E74*IF(D74="",8,D74))</f>
        <v/>
      </c>
      <c r="G74" s="7">
        <f>IF(OR(B74="",C74=""),"",IF(C74&lt;EDATE(TODAY(),-12)+1,0,NETWORKDAYS(MAX(B74,EDATE(TODAY(),-12)+1),C74)*IF(D74="",8,D74)))</f>
        <v/>
      </c>
    </row>
    <row r="75">
      <c r="A75" s="7" t="n"/>
      <c r="B75" s="8" t="n"/>
      <c r="C75" s="8" t="n"/>
      <c r="D75" s="7" t="n"/>
      <c r="E75" s="7">
        <f>IF(OR(B75="",C75=""),"",NETWORKDAYS(B75,C75))</f>
        <v/>
      </c>
      <c r="F75" s="7">
        <f>IF(E75="","",E75*IF(D75="",8,D75))</f>
        <v/>
      </c>
      <c r="G75" s="7">
        <f>IF(OR(B75="",C75=""),"",IF(C75&lt;EDATE(TODAY(),-12)+1,0,NETWORKDAYS(MAX(B75,EDATE(TODAY(),-12)+1),C75)*IF(D75="",8,D75)))</f>
        <v/>
      </c>
    </row>
    <row r="76">
      <c r="A76" s="7" t="n"/>
      <c r="B76" s="8" t="n"/>
      <c r="C76" s="8" t="n"/>
      <c r="D76" s="7" t="n"/>
      <c r="E76" s="7">
        <f>IF(OR(B76="",C76=""),"",NETWORKDAYS(B76,C76))</f>
        <v/>
      </c>
      <c r="F76" s="7">
        <f>IF(E76="","",E76*IF(D76="",8,D76))</f>
        <v/>
      </c>
      <c r="G76" s="7">
        <f>IF(OR(B76="",C76=""),"",IF(C76&lt;EDATE(TODAY(),-12)+1,0,NETWORKDAYS(MAX(B76,EDATE(TODAY(),-12)+1),C76)*IF(D76="",8,D76)))</f>
        <v/>
      </c>
    </row>
    <row r="77">
      <c r="A77" s="7" t="n"/>
      <c r="B77" s="8" t="n"/>
      <c r="C77" s="8" t="n"/>
      <c r="D77" s="7" t="n"/>
      <c r="E77" s="7">
        <f>IF(OR(B77="",C77=""),"",NETWORKDAYS(B77,C77))</f>
        <v/>
      </c>
      <c r="F77" s="7">
        <f>IF(E77="","",E77*IF(D77="",8,D77))</f>
        <v/>
      </c>
      <c r="G77" s="7">
        <f>IF(OR(B77="",C77=""),"",IF(C77&lt;EDATE(TODAY(),-12)+1,0,NETWORKDAYS(MAX(B77,EDATE(TODAY(),-12)+1),C77)*IF(D77="",8,D77)))</f>
        <v/>
      </c>
    </row>
    <row r="78">
      <c r="A78" s="7" t="n"/>
      <c r="B78" s="8" t="n"/>
      <c r="C78" s="8" t="n"/>
      <c r="D78" s="7" t="n"/>
      <c r="E78" s="7">
        <f>IF(OR(B78="",C78=""),"",NETWORKDAYS(B78,C78))</f>
        <v/>
      </c>
      <c r="F78" s="7">
        <f>IF(E78="","",E78*IF(D78="",8,D78))</f>
        <v/>
      </c>
      <c r="G78" s="7">
        <f>IF(OR(B78="",C78=""),"",IF(C78&lt;EDATE(TODAY(),-12)+1,0,NETWORKDAYS(MAX(B78,EDATE(TODAY(),-12)+1),C78)*IF(D78="",8,D78)))</f>
        <v/>
      </c>
    </row>
    <row r="79">
      <c r="A79" s="7" t="n"/>
      <c r="B79" s="8" t="n"/>
      <c r="C79" s="8" t="n"/>
      <c r="D79" s="7" t="n"/>
      <c r="E79" s="7">
        <f>IF(OR(B79="",C79=""),"",NETWORKDAYS(B79,C79))</f>
        <v/>
      </c>
      <c r="F79" s="7">
        <f>IF(E79="","",E79*IF(D79="",8,D79))</f>
        <v/>
      </c>
      <c r="G79" s="7">
        <f>IF(OR(B79="",C79=""),"",IF(C79&lt;EDATE(TODAY(),-12)+1,0,NETWORKDAYS(MAX(B79,EDATE(TODAY(),-12)+1),C79)*IF(D79="",8,D79)))</f>
        <v/>
      </c>
    </row>
    <row r="80">
      <c r="A80" s="7" t="n"/>
      <c r="B80" s="8" t="n"/>
      <c r="C80" s="8" t="n"/>
      <c r="D80" s="7" t="n"/>
      <c r="E80" s="7">
        <f>IF(OR(B80="",C80=""),"",NETWORKDAYS(B80,C80))</f>
        <v/>
      </c>
      <c r="F80" s="7">
        <f>IF(E80="","",E80*IF(D80="",8,D80))</f>
        <v/>
      </c>
      <c r="G80" s="7">
        <f>IF(OR(B80="",C80=""),"",IF(C80&lt;EDATE(TODAY(),-12)+1,0,NETWORKDAYS(MAX(B80,EDATE(TODAY(),-12)+1),C80)*IF(D80="",8,D80)))</f>
        <v/>
      </c>
    </row>
    <row r="81">
      <c r="A81" s="7" t="n"/>
      <c r="B81" s="8" t="n"/>
      <c r="C81" s="8" t="n"/>
      <c r="D81" s="7" t="n"/>
      <c r="E81" s="7">
        <f>IF(OR(B81="",C81=""),"",NETWORKDAYS(B81,C81))</f>
        <v/>
      </c>
      <c r="F81" s="7">
        <f>IF(E81="","",E81*IF(D81="",8,D81))</f>
        <v/>
      </c>
      <c r="G81" s="7">
        <f>IF(OR(B81="",C81=""),"",IF(C81&lt;EDATE(TODAY(),-12)+1,0,NETWORKDAYS(MAX(B81,EDATE(TODAY(),-12)+1),C81)*IF(D81="",8,D81)))</f>
        <v/>
      </c>
    </row>
    <row r="82">
      <c r="A82" s="7" t="n"/>
      <c r="B82" s="8" t="n"/>
      <c r="C82" s="8" t="n"/>
      <c r="D82" s="7" t="n"/>
      <c r="E82" s="7">
        <f>IF(OR(B82="",C82=""),"",NETWORKDAYS(B82,C82))</f>
        <v/>
      </c>
      <c r="F82" s="7">
        <f>IF(E82="","",E82*IF(D82="",8,D82))</f>
        <v/>
      </c>
      <c r="G82" s="7">
        <f>IF(OR(B82="",C82=""),"",IF(C82&lt;EDATE(TODAY(),-12)+1,0,NETWORKDAYS(MAX(B82,EDATE(TODAY(),-12)+1),C82)*IF(D82="",8,D82)))</f>
        <v/>
      </c>
    </row>
    <row r="83">
      <c r="A83" s="7" t="n"/>
      <c r="B83" s="8" t="n"/>
      <c r="C83" s="8" t="n"/>
      <c r="D83" s="7" t="n"/>
      <c r="E83" s="7">
        <f>IF(OR(B83="",C83=""),"",NETWORKDAYS(B83,C83))</f>
        <v/>
      </c>
      <c r="F83" s="7">
        <f>IF(E83="","",E83*IF(D83="",8,D83))</f>
        <v/>
      </c>
      <c r="G83" s="7">
        <f>IF(OR(B83="",C83=""),"",IF(C83&lt;EDATE(TODAY(),-12)+1,0,NETWORKDAYS(MAX(B83,EDATE(TODAY(),-12)+1),C83)*IF(D83="",8,D83)))</f>
        <v/>
      </c>
    </row>
    <row r="84">
      <c r="A84" s="7" t="n"/>
      <c r="B84" s="8" t="n"/>
      <c r="C84" s="8" t="n"/>
      <c r="D84" s="7" t="n"/>
      <c r="E84" s="7">
        <f>IF(OR(B84="",C84=""),"",NETWORKDAYS(B84,C84))</f>
        <v/>
      </c>
      <c r="F84" s="7">
        <f>IF(E84="","",E84*IF(D84="",8,D84))</f>
        <v/>
      </c>
      <c r="G84" s="7">
        <f>IF(OR(B84="",C84=""),"",IF(C84&lt;EDATE(TODAY(),-12)+1,0,NETWORKDAYS(MAX(B84,EDATE(TODAY(),-12)+1),C84)*IF(D84="",8,D84)))</f>
        <v/>
      </c>
    </row>
    <row r="85">
      <c r="A85" s="7" t="n"/>
      <c r="B85" s="8" t="n"/>
      <c r="C85" s="8" t="n"/>
      <c r="D85" s="7" t="n"/>
      <c r="E85" s="7">
        <f>IF(OR(B85="",C85=""),"",NETWORKDAYS(B85,C85))</f>
        <v/>
      </c>
      <c r="F85" s="7">
        <f>IF(E85="","",E85*IF(D85="",8,D85))</f>
        <v/>
      </c>
      <c r="G85" s="7">
        <f>IF(OR(B85="",C85=""),"",IF(C85&lt;EDATE(TODAY(),-12)+1,0,NETWORKDAYS(MAX(B85,EDATE(TODAY(),-12)+1),C85)*IF(D85="",8,D85)))</f>
        <v/>
      </c>
    </row>
    <row r="86">
      <c r="A86" s="7" t="n"/>
      <c r="B86" s="8" t="n"/>
      <c r="C86" s="8" t="n"/>
      <c r="D86" s="7" t="n"/>
      <c r="E86" s="7">
        <f>IF(OR(B86="",C86=""),"",NETWORKDAYS(B86,C86))</f>
        <v/>
      </c>
      <c r="F86" s="7">
        <f>IF(E86="","",E86*IF(D86="",8,D86))</f>
        <v/>
      </c>
      <c r="G86" s="7">
        <f>IF(OR(B86="",C86=""),"",IF(C86&lt;EDATE(TODAY(),-12)+1,0,NETWORKDAYS(MAX(B86,EDATE(TODAY(),-12)+1),C86)*IF(D86="",8,D86)))</f>
        <v/>
      </c>
    </row>
    <row r="87">
      <c r="A87" s="7" t="n"/>
      <c r="B87" s="8" t="n"/>
      <c r="C87" s="8" t="n"/>
      <c r="D87" s="7" t="n"/>
      <c r="E87" s="7">
        <f>IF(OR(B87="",C87=""),"",NETWORKDAYS(B87,C87))</f>
        <v/>
      </c>
      <c r="F87" s="7">
        <f>IF(E87="","",E87*IF(D87="",8,D87))</f>
        <v/>
      </c>
      <c r="G87" s="7">
        <f>IF(OR(B87="",C87=""),"",IF(C87&lt;EDATE(TODAY(),-12)+1,0,NETWORKDAYS(MAX(B87,EDATE(TODAY(),-12)+1),C87)*IF(D87="",8,D87)))</f>
        <v/>
      </c>
    </row>
    <row r="88">
      <c r="A88" s="7" t="n"/>
      <c r="B88" s="8" t="n"/>
      <c r="C88" s="8" t="n"/>
      <c r="D88" s="7" t="n"/>
      <c r="E88" s="7">
        <f>IF(OR(B88="",C88=""),"",NETWORKDAYS(B88,C88))</f>
        <v/>
      </c>
      <c r="F88" s="7">
        <f>IF(E88="","",E88*IF(D88="",8,D88))</f>
        <v/>
      </c>
      <c r="G88" s="7">
        <f>IF(OR(B88="",C88=""),"",IF(C88&lt;EDATE(TODAY(),-12)+1,0,NETWORKDAYS(MAX(B88,EDATE(TODAY(),-12)+1),C88)*IF(D88="",8,D88)))</f>
        <v/>
      </c>
    </row>
    <row r="89">
      <c r="A89" s="7" t="n"/>
      <c r="B89" s="8" t="n"/>
      <c r="C89" s="8" t="n"/>
      <c r="D89" s="7" t="n"/>
      <c r="E89" s="7">
        <f>IF(OR(B89="",C89=""),"",NETWORKDAYS(B89,C89))</f>
        <v/>
      </c>
      <c r="F89" s="7">
        <f>IF(E89="","",E89*IF(D89="",8,D89))</f>
        <v/>
      </c>
      <c r="G89" s="7">
        <f>IF(OR(B89="",C89=""),"",IF(C89&lt;EDATE(TODAY(),-12)+1,0,NETWORKDAYS(MAX(B89,EDATE(TODAY(),-12)+1),C89)*IF(D89="",8,D89)))</f>
        <v/>
      </c>
    </row>
    <row r="90">
      <c r="A90" s="7" t="n"/>
      <c r="B90" s="8" t="n"/>
      <c r="C90" s="8" t="n"/>
      <c r="D90" s="7" t="n"/>
      <c r="E90" s="7">
        <f>IF(OR(B90="",C90=""),"",NETWORKDAYS(B90,C90))</f>
        <v/>
      </c>
      <c r="F90" s="7">
        <f>IF(E90="","",E90*IF(D90="",8,D90))</f>
        <v/>
      </c>
      <c r="G90" s="7">
        <f>IF(OR(B90="",C90=""),"",IF(C90&lt;EDATE(TODAY(),-12)+1,0,NETWORKDAYS(MAX(B90,EDATE(TODAY(),-12)+1),C90)*IF(D90="",8,D90)))</f>
        <v/>
      </c>
    </row>
    <row r="91">
      <c r="A91" s="7" t="n"/>
      <c r="B91" s="8" t="n"/>
      <c r="C91" s="8" t="n"/>
      <c r="D91" s="7" t="n"/>
      <c r="E91" s="7">
        <f>IF(OR(B91="",C91=""),"",NETWORKDAYS(B91,C91))</f>
        <v/>
      </c>
      <c r="F91" s="7">
        <f>IF(E91="","",E91*IF(D91="",8,D91))</f>
        <v/>
      </c>
      <c r="G91" s="7">
        <f>IF(OR(B91="",C91=""),"",IF(C91&lt;EDATE(TODAY(),-12)+1,0,NETWORKDAYS(MAX(B91,EDATE(TODAY(),-12)+1),C91)*IF(D91="",8,D91)))</f>
        <v/>
      </c>
    </row>
    <row r="92">
      <c r="A92" s="7" t="n"/>
      <c r="B92" s="8" t="n"/>
      <c r="C92" s="8" t="n"/>
      <c r="D92" s="7" t="n"/>
      <c r="E92" s="7">
        <f>IF(OR(B92="",C92=""),"",NETWORKDAYS(B92,C92))</f>
        <v/>
      </c>
      <c r="F92" s="7">
        <f>IF(E92="","",E92*IF(D92="",8,D92))</f>
        <v/>
      </c>
      <c r="G92" s="7">
        <f>IF(OR(B92="",C92=""),"",IF(C92&lt;EDATE(TODAY(),-12)+1,0,NETWORKDAYS(MAX(B92,EDATE(TODAY(),-12)+1),C92)*IF(D92="",8,D92)))</f>
        <v/>
      </c>
    </row>
    <row r="93">
      <c r="A93" s="7" t="n"/>
      <c r="B93" s="8" t="n"/>
      <c r="C93" s="8" t="n"/>
      <c r="D93" s="7" t="n"/>
      <c r="E93" s="7">
        <f>IF(OR(B93="",C93=""),"",NETWORKDAYS(B93,C93))</f>
        <v/>
      </c>
      <c r="F93" s="7">
        <f>IF(E93="","",E93*IF(D93="",8,D93))</f>
        <v/>
      </c>
      <c r="G93" s="7">
        <f>IF(OR(B93="",C93=""),"",IF(C93&lt;EDATE(TODAY(),-12)+1,0,NETWORKDAYS(MAX(B93,EDATE(TODAY(),-12)+1),C93)*IF(D93="",8,D93)))</f>
        <v/>
      </c>
    </row>
    <row r="94">
      <c r="A94" s="7" t="n"/>
      <c r="B94" s="8" t="n"/>
      <c r="C94" s="8" t="n"/>
      <c r="D94" s="7" t="n"/>
      <c r="E94" s="7">
        <f>IF(OR(B94="",C94=""),"",NETWORKDAYS(B94,C94))</f>
        <v/>
      </c>
      <c r="F94" s="7">
        <f>IF(E94="","",E94*IF(D94="",8,D94))</f>
        <v/>
      </c>
      <c r="G94" s="7">
        <f>IF(OR(B94="",C94=""),"",IF(C94&lt;EDATE(TODAY(),-12)+1,0,NETWORKDAYS(MAX(B94,EDATE(TODAY(),-12)+1),C94)*IF(D94="",8,D94)))</f>
        <v/>
      </c>
    </row>
    <row r="95">
      <c r="A95" s="7" t="n"/>
      <c r="B95" s="8" t="n"/>
      <c r="C95" s="8" t="n"/>
      <c r="D95" s="7" t="n"/>
      <c r="E95" s="7">
        <f>IF(OR(B95="",C95=""),"",NETWORKDAYS(B95,C95))</f>
        <v/>
      </c>
      <c r="F95" s="7">
        <f>IF(E95="","",E95*IF(D95="",8,D95))</f>
        <v/>
      </c>
      <c r="G95" s="7">
        <f>IF(OR(B95="",C95=""),"",IF(C95&lt;EDATE(TODAY(),-12)+1,0,NETWORKDAYS(MAX(B95,EDATE(TODAY(),-12)+1),C95)*IF(D95="",8,D95)))</f>
        <v/>
      </c>
    </row>
    <row r="96">
      <c r="A96" s="7" t="n"/>
      <c r="B96" s="8" t="n"/>
      <c r="C96" s="8" t="n"/>
      <c r="D96" s="7" t="n"/>
      <c r="E96" s="7">
        <f>IF(OR(B96="",C96=""),"",NETWORKDAYS(B96,C96))</f>
        <v/>
      </c>
      <c r="F96" s="7">
        <f>IF(E96="","",E96*IF(D96="",8,D96))</f>
        <v/>
      </c>
      <c r="G96" s="7">
        <f>IF(OR(B96="",C96=""),"",IF(C96&lt;EDATE(TODAY(),-12)+1,0,NETWORKDAYS(MAX(B96,EDATE(TODAY(),-12)+1),C96)*IF(D96="",8,D96)))</f>
        <v/>
      </c>
    </row>
    <row r="97">
      <c r="A97" s="7" t="n"/>
      <c r="B97" s="8" t="n"/>
      <c r="C97" s="8" t="n"/>
      <c r="D97" s="7" t="n"/>
      <c r="E97" s="7">
        <f>IF(OR(B97="",C97=""),"",NETWORKDAYS(B97,C97))</f>
        <v/>
      </c>
      <c r="F97" s="7">
        <f>IF(E97="","",E97*IF(D97="",8,D97))</f>
        <v/>
      </c>
      <c r="G97" s="7">
        <f>IF(OR(B97="",C97=""),"",IF(C97&lt;EDATE(TODAY(),-12)+1,0,NETWORKDAYS(MAX(B97,EDATE(TODAY(),-12)+1),C97)*IF(D97="",8,D97)))</f>
        <v/>
      </c>
    </row>
    <row r="98">
      <c r="A98" s="7" t="n"/>
      <c r="B98" s="8" t="n"/>
      <c r="C98" s="8" t="n"/>
      <c r="D98" s="7" t="n"/>
      <c r="E98" s="7">
        <f>IF(OR(B98="",C98=""),"",NETWORKDAYS(B98,C98))</f>
        <v/>
      </c>
      <c r="F98" s="7">
        <f>IF(E98="","",E98*IF(D98="",8,D98))</f>
        <v/>
      </c>
      <c r="G98" s="7">
        <f>IF(OR(B98="",C98=""),"",IF(C98&lt;EDATE(TODAY(),-12)+1,0,NETWORKDAYS(MAX(B98,EDATE(TODAY(),-12)+1),C98)*IF(D98="",8,D98)))</f>
        <v/>
      </c>
    </row>
    <row r="99">
      <c r="A99" s="7" t="n"/>
      <c r="B99" s="8" t="n"/>
      <c r="C99" s="8" t="n"/>
      <c r="D99" s="7" t="n"/>
      <c r="E99" s="7">
        <f>IF(OR(B99="",C99=""),"",NETWORKDAYS(B99,C99))</f>
        <v/>
      </c>
      <c r="F99" s="7">
        <f>IF(E99="","",E99*IF(D99="",8,D99))</f>
        <v/>
      </c>
      <c r="G99" s="7">
        <f>IF(OR(B99="",C99=""),"",IF(C99&lt;EDATE(TODAY(),-12)+1,0,NETWORKDAYS(MAX(B99,EDATE(TODAY(),-12)+1),C99)*IF(D99="",8,D99)))</f>
        <v/>
      </c>
    </row>
    <row r="100">
      <c r="A100" s="7" t="n"/>
      <c r="B100" s="8" t="n"/>
      <c r="C100" s="8" t="n"/>
      <c r="D100" s="7" t="n"/>
      <c r="E100" s="7">
        <f>IF(OR(B100="",C100=""),"",NETWORKDAYS(B100,C100))</f>
        <v/>
      </c>
      <c r="F100" s="7">
        <f>IF(E100="","",E100*IF(D100="",8,D100))</f>
        <v/>
      </c>
      <c r="G100" s="7">
        <f>IF(OR(B100="",C100=""),"",IF(C100&lt;EDATE(TODAY(),-12)+1,0,NETWORKDAYS(MAX(B100,EDATE(TODAY(),-12)+1),C100)*IF(D100="",8,D100)))</f>
        <v/>
      </c>
    </row>
    <row r="101">
      <c r="A101" s="7" t="n"/>
      <c r="B101" s="8" t="n"/>
      <c r="C101" s="8" t="n"/>
      <c r="D101" s="7" t="n"/>
      <c r="E101" s="7">
        <f>IF(OR(B101="",C101=""),"",NETWORKDAYS(B101,C101))</f>
        <v/>
      </c>
      <c r="F101" s="7">
        <f>IF(E101="","",E101*IF(D101="",8,D101))</f>
        <v/>
      </c>
      <c r="G101" s="7">
        <f>IF(OR(B101="",C101=""),"",IF(C101&lt;EDATE(TODAY(),-12)+1,0,NETWORKDAYS(MAX(B101,EDATE(TODAY(),-12)+1),C101)*IF(D101="",8,D101)))</f>
        <v/>
      </c>
    </row>
    <row r="102">
      <c r="A102" s="7" t="n"/>
      <c r="B102" s="8" t="n"/>
      <c r="C102" s="8" t="n"/>
      <c r="D102" s="7" t="n"/>
      <c r="E102" s="7">
        <f>IF(OR(B102="",C102=""),"",NETWORKDAYS(B102,C102))</f>
        <v/>
      </c>
      <c r="F102" s="7">
        <f>IF(E102="","",E102*IF(D102="",8,D102))</f>
        <v/>
      </c>
      <c r="G102" s="7">
        <f>IF(OR(B102="",C102=""),"",IF(C102&lt;EDATE(TODAY(),-12)+1,0,NETWORKDAYS(MAX(B102,EDATE(TODAY(),-12)+1),C102)*IF(D102="",8,D102)))</f>
        <v/>
      </c>
    </row>
    <row r="103">
      <c r="A103" s="7" t="n"/>
      <c r="B103" s="8" t="n"/>
      <c r="C103" s="8" t="n"/>
      <c r="D103" s="7" t="n"/>
      <c r="E103" s="7">
        <f>IF(OR(B103="",C103=""),"",NETWORKDAYS(B103,C103))</f>
        <v/>
      </c>
      <c r="F103" s="7">
        <f>IF(E103="","",E103*IF(D103="",8,D103))</f>
        <v/>
      </c>
      <c r="G103" s="7">
        <f>IF(OR(B103="",C103=""),"",IF(C103&lt;EDATE(TODAY(),-12)+1,0,NETWORKDAYS(MAX(B103,EDATE(TODAY(),-12)+1),C103)*IF(D103="",8,D103)))</f>
        <v/>
      </c>
    </row>
    <row r="104">
      <c r="A104" s="7" t="n"/>
      <c r="B104" s="8" t="n"/>
      <c r="C104" s="8" t="n"/>
      <c r="D104" s="7" t="n"/>
      <c r="E104" s="7">
        <f>IF(OR(B104="",C104=""),"",NETWORKDAYS(B104,C104))</f>
        <v/>
      </c>
      <c r="F104" s="7">
        <f>IF(E104="","",E104*IF(D104="",8,D104))</f>
        <v/>
      </c>
      <c r="G104" s="7">
        <f>IF(OR(B104="",C104=""),"",IF(C104&lt;EDATE(TODAY(),-12)+1,0,NETWORKDAYS(MAX(B104,EDATE(TODAY(),-12)+1),C104)*IF(D104="",8,D104)))</f>
        <v/>
      </c>
    </row>
    <row r="105">
      <c r="A105" s="7" t="n"/>
      <c r="B105" s="8" t="n"/>
      <c r="C105" s="8" t="n"/>
      <c r="D105" s="7" t="n"/>
      <c r="E105" s="7">
        <f>IF(OR(B105="",C105=""),"",NETWORKDAYS(B105,C105))</f>
        <v/>
      </c>
      <c r="F105" s="7">
        <f>IF(E105="","",E105*IF(D105="",8,D105))</f>
        <v/>
      </c>
      <c r="G105" s="7">
        <f>IF(OR(B105="",C105=""),"",IF(C105&lt;EDATE(TODAY(),-12)+1,0,NETWORKDAYS(MAX(B105,EDATE(TODAY(),-12)+1),C105)*IF(D105="",8,D105)))</f>
        <v/>
      </c>
    </row>
    <row r="106">
      <c r="A106" s="7" t="n"/>
      <c r="B106" s="8" t="n"/>
      <c r="C106" s="8" t="n"/>
      <c r="D106" s="7" t="n"/>
      <c r="E106" s="7">
        <f>IF(OR(B106="",C106=""),"",NETWORKDAYS(B106,C106))</f>
        <v/>
      </c>
      <c r="F106" s="7">
        <f>IF(E106="","",E106*IF(D106="",8,D106))</f>
        <v/>
      </c>
      <c r="G106" s="7">
        <f>IF(OR(B106="",C106=""),"",IF(C106&lt;EDATE(TODAY(),-12)+1,0,NETWORKDAYS(MAX(B106,EDATE(TODAY(),-12)+1),C106)*IF(D106="",8,D106)))</f>
        <v/>
      </c>
    </row>
    <row r="107">
      <c r="A107" s="7" t="n"/>
      <c r="B107" s="8" t="n"/>
      <c r="C107" s="8" t="n"/>
      <c r="D107" s="7" t="n"/>
      <c r="E107" s="7">
        <f>IF(OR(B107="",C107=""),"",NETWORKDAYS(B107,C107))</f>
        <v/>
      </c>
      <c r="F107" s="7">
        <f>IF(E107="","",E107*IF(D107="",8,D107))</f>
        <v/>
      </c>
      <c r="G107" s="7">
        <f>IF(OR(B107="",C107=""),"",IF(C107&lt;EDATE(TODAY(),-12)+1,0,NETWORKDAYS(MAX(B107,EDATE(TODAY(),-12)+1),C107)*IF(D107="",8,D107)))</f>
        <v/>
      </c>
    </row>
    <row r="108">
      <c r="A108" s="7" t="n"/>
      <c r="B108" s="8" t="n"/>
      <c r="C108" s="8" t="n"/>
      <c r="D108" s="7" t="n"/>
      <c r="E108" s="7">
        <f>IF(OR(B108="",C108=""),"",NETWORKDAYS(B108,C108))</f>
        <v/>
      </c>
      <c r="F108" s="7">
        <f>IF(E108="","",E108*IF(D108="",8,D108))</f>
        <v/>
      </c>
      <c r="G108" s="7">
        <f>IF(OR(B108="",C108=""),"",IF(C108&lt;EDATE(TODAY(),-12)+1,0,NETWORKDAYS(MAX(B108,EDATE(TODAY(),-12)+1),C108)*IF(D108="",8,D108)))</f>
        <v/>
      </c>
    </row>
    <row r="109">
      <c r="A109" s="7" t="n"/>
      <c r="B109" s="8" t="n"/>
      <c r="C109" s="8" t="n"/>
      <c r="D109" s="7" t="n"/>
      <c r="E109" s="7">
        <f>IF(OR(B109="",C109=""),"",NETWORKDAYS(B109,C109))</f>
        <v/>
      </c>
      <c r="F109" s="7">
        <f>IF(E109="","",E109*IF(D109="",8,D109))</f>
        <v/>
      </c>
      <c r="G109" s="7">
        <f>IF(OR(B109="",C109=""),"",IF(C109&lt;EDATE(TODAY(),-12)+1,0,NETWORKDAYS(MAX(B109,EDATE(TODAY(),-12)+1),C109)*IF(D109="",8,D109)))</f>
        <v/>
      </c>
    </row>
    <row r="110">
      <c r="A110" s="7" t="n"/>
      <c r="B110" s="8" t="n"/>
      <c r="C110" s="8" t="n"/>
      <c r="D110" s="7" t="n"/>
      <c r="E110" s="7">
        <f>IF(OR(B110="",C110=""),"",NETWORKDAYS(B110,C110))</f>
        <v/>
      </c>
      <c r="F110" s="7">
        <f>IF(E110="","",E110*IF(D110="",8,D110))</f>
        <v/>
      </c>
      <c r="G110" s="7">
        <f>IF(OR(B110="",C110=""),"",IF(C110&lt;EDATE(TODAY(),-12)+1,0,NETWORKDAYS(MAX(B110,EDATE(TODAY(),-12)+1),C110)*IF(D110="",8,D110)))</f>
        <v/>
      </c>
    </row>
    <row r="111">
      <c r="A111" s="7" t="n"/>
      <c r="B111" s="8" t="n"/>
      <c r="C111" s="8" t="n"/>
      <c r="D111" s="7" t="n"/>
      <c r="E111" s="7">
        <f>IF(OR(B111="",C111=""),"",NETWORKDAYS(B111,C111))</f>
        <v/>
      </c>
      <c r="F111" s="7">
        <f>IF(E111="","",E111*IF(D111="",8,D111))</f>
        <v/>
      </c>
      <c r="G111" s="7">
        <f>IF(OR(B111="",C111=""),"",IF(C111&lt;EDATE(TODAY(),-12)+1,0,NETWORKDAYS(MAX(B111,EDATE(TODAY(),-12)+1),C111)*IF(D111="",8,D111)))</f>
        <v/>
      </c>
    </row>
    <row r="112">
      <c r="A112" s="7" t="n"/>
      <c r="B112" s="8" t="n"/>
      <c r="C112" s="8" t="n"/>
      <c r="D112" s="7" t="n"/>
      <c r="E112" s="7">
        <f>IF(OR(B112="",C112=""),"",NETWORKDAYS(B112,C112))</f>
        <v/>
      </c>
      <c r="F112" s="7">
        <f>IF(E112="","",E112*IF(D112="",8,D112))</f>
        <v/>
      </c>
      <c r="G112" s="7">
        <f>IF(OR(B112="",C112=""),"",IF(C112&lt;EDATE(TODAY(),-12)+1,0,NETWORKDAYS(MAX(B112,EDATE(TODAY(),-12)+1),C112)*IF(D112="",8,D112)))</f>
        <v/>
      </c>
    </row>
    <row r="113">
      <c r="A113" s="7" t="n"/>
      <c r="B113" s="8" t="n"/>
      <c r="C113" s="8" t="n"/>
      <c r="D113" s="7" t="n"/>
      <c r="E113" s="7">
        <f>IF(OR(B113="",C113=""),"",NETWORKDAYS(B113,C113))</f>
        <v/>
      </c>
      <c r="F113" s="7">
        <f>IF(E113="","",E113*IF(D113="",8,D113))</f>
        <v/>
      </c>
      <c r="G113" s="7">
        <f>IF(OR(B113="",C113=""),"",IF(C113&lt;EDATE(TODAY(),-12)+1,0,NETWORKDAYS(MAX(B113,EDATE(TODAY(),-12)+1),C113)*IF(D113="",8,D113)))</f>
        <v/>
      </c>
    </row>
    <row r="114">
      <c r="A114" s="7" t="n"/>
      <c r="B114" s="8" t="n"/>
      <c r="C114" s="8" t="n"/>
      <c r="D114" s="7" t="n"/>
      <c r="E114" s="7">
        <f>IF(OR(B114="",C114=""),"",NETWORKDAYS(B114,C114))</f>
        <v/>
      </c>
      <c r="F114" s="7">
        <f>IF(E114="","",E114*IF(D114="",8,D114))</f>
        <v/>
      </c>
      <c r="G114" s="7">
        <f>IF(OR(B114="",C114=""),"",IF(C114&lt;EDATE(TODAY(),-12)+1,0,NETWORKDAYS(MAX(B114,EDATE(TODAY(),-12)+1),C114)*IF(D114="",8,D114)))</f>
        <v/>
      </c>
    </row>
    <row r="115">
      <c r="A115" s="7" t="n"/>
      <c r="B115" s="8" t="n"/>
      <c r="C115" s="8" t="n"/>
      <c r="D115" s="7" t="n"/>
      <c r="E115" s="7">
        <f>IF(OR(B115="",C115=""),"",NETWORKDAYS(B115,C115))</f>
        <v/>
      </c>
      <c r="F115" s="7">
        <f>IF(E115="","",E115*IF(D115="",8,D115))</f>
        <v/>
      </c>
      <c r="G115" s="7">
        <f>IF(OR(B115="",C115=""),"",IF(C115&lt;EDATE(TODAY(),-12)+1,0,NETWORKDAYS(MAX(B115,EDATE(TODAY(),-12)+1),C115)*IF(D115="",8,D115)))</f>
        <v/>
      </c>
    </row>
    <row r="116">
      <c r="A116" s="7" t="n"/>
      <c r="B116" s="8" t="n"/>
      <c r="C116" s="8" t="n"/>
      <c r="D116" s="7" t="n"/>
      <c r="E116" s="7">
        <f>IF(OR(B116="",C116=""),"",NETWORKDAYS(B116,C116))</f>
        <v/>
      </c>
      <c r="F116" s="7">
        <f>IF(E116="","",E116*IF(D116="",8,D116))</f>
        <v/>
      </c>
      <c r="G116" s="7">
        <f>IF(OR(B116="",C116=""),"",IF(C116&lt;EDATE(TODAY(),-12)+1,0,NETWORKDAYS(MAX(B116,EDATE(TODAY(),-12)+1),C116)*IF(D116="",8,D116)))</f>
        <v/>
      </c>
    </row>
    <row r="117">
      <c r="A117" s="7" t="n"/>
      <c r="B117" s="8" t="n"/>
      <c r="C117" s="8" t="n"/>
      <c r="D117" s="7" t="n"/>
      <c r="E117" s="7">
        <f>IF(OR(B117="",C117=""),"",NETWORKDAYS(B117,C117))</f>
        <v/>
      </c>
      <c r="F117" s="7">
        <f>IF(E117="","",E117*IF(D117="",8,D117))</f>
        <v/>
      </c>
      <c r="G117" s="7">
        <f>IF(OR(B117="",C117=""),"",IF(C117&lt;EDATE(TODAY(),-12)+1,0,NETWORKDAYS(MAX(B117,EDATE(TODAY(),-12)+1),C117)*IF(D117="",8,D117)))</f>
        <v/>
      </c>
    </row>
    <row r="118">
      <c r="A118" s="7" t="n"/>
      <c r="B118" s="8" t="n"/>
      <c r="C118" s="8" t="n"/>
      <c r="D118" s="7" t="n"/>
      <c r="E118" s="7">
        <f>IF(OR(B118="",C118=""),"",NETWORKDAYS(B118,C118))</f>
        <v/>
      </c>
      <c r="F118" s="7">
        <f>IF(E118="","",E118*IF(D118="",8,D118))</f>
        <v/>
      </c>
      <c r="G118" s="7">
        <f>IF(OR(B118="",C118=""),"",IF(C118&lt;EDATE(TODAY(),-12)+1,0,NETWORKDAYS(MAX(B118,EDATE(TODAY(),-12)+1),C118)*IF(D118="",8,D118)))</f>
        <v/>
      </c>
    </row>
    <row r="119">
      <c r="A119" s="7" t="n"/>
      <c r="B119" s="8" t="n"/>
      <c r="C119" s="8" t="n"/>
      <c r="D119" s="7" t="n"/>
      <c r="E119" s="7">
        <f>IF(OR(B119="",C119=""),"",NETWORKDAYS(B119,C119))</f>
        <v/>
      </c>
      <c r="F119" s="7">
        <f>IF(E119="","",E119*IF(D119="",8,D119))</f>
        <v/>
      </c>
      <c r="G119" s="7">
        <f>IF(OR(B119="",C119=""),"",IF(C119&lt;EDATE(TODAY(),-12)+1,0,NETWORKDAYS(MAX(B119,EDATE(TODAY(),-12)+1),C119)*IF(D119="",8,D119)))</f>
        <v/>
      </c>
    </row>
    <row r="120">
      <c r="A120" s="7" t="n"/>
      <c r="B120" s="8" t="n"/>
      <c r="C120" s="8" t="n"/>
      <c r="D120" s="7" t="n"/>
      <c r="E120" s="7">
        <f>IF(OR(B120="",C120=""),"",NETWORKDAYS(B120,C120))</f>
        <v/>
      </c>
      <c r="F120" s="7">
        <f>IF(E120="","",E120*IF(D120="",8,D120))</f>
        <v/>
      </c>
      <c r="G120" s="7">
        <f>IF(OR(B120="",C120=""),"",IF(C120&lt;EDATE(TODAY(),-12)+1,0,NETWORKDAYS(MAX(B120,EDATE(TODAY(),-12)+1),C120)*IF(D120="",8,D120)))</f>
        <v/>
      </c>
    </row>
    <row r="121">
      <c r="A121" s="7" t="n"/>
      <c r="B121" s="8" t="n"/>
      <c r="C121" s="8" t="n"/>
      <c r="D121" s="7" t="n"/>
      <c r="E121" s="7">
        <f>IF(OR(B121="",C121=""),"",NETWORKDAYS(B121,C121))</f>
        <v/>
      </c>
      <c r="F121" s="7">
        <f>IF(E121="","",E121*IF(D121="",8,D121))</f>
        <v/>
      </c>
      <c r="G121" s="7">
        <f>IF(OR(B121="",C121=""),"",IF(C121&lt;EDATE(TODAY(),-12)+1,0,NETWORKDAYS(MAX(B121,EDATE(TODAY(),-12)+1),C121)*IF(D121="",8,D121)))</f>
        <v/>
      </c>
    </row>
    <row r="122">
      <c r="A122" s="7" t="n"/>
      <c r="B122" s="8" t="n"/>
      <c r="C122" s="8" t="n"/>
      <c r="D122" s="7" t="n"/>
      <c r="E122" s="7">
        <f>IF(OR(B122="",C122=""),"",NETWORKDAYS(B122,C122))</f>
        <v/>
      </c>
      <c r="F122" s="7">
        <f>IF(E122="","",E122*IF(D122="",8,D122))</f>
        <v/>
      </c>
      <c r="G122" s="7">
        <f>IF(OR(B122="",C122=""),"",IF(C122&lt;EDATE(TODAY(),-12)+1,0,NETWORKDAYS(MAX(B122,EDATE(TODAY(),-12)+1),C122)*IF(D122="",8,D122)))</f>
        <v/>
      </c>
    </row>
    <row r="123">
      <c r="A123" s="7" t="n"/>
      <c r="B123" s="8" t="n"/>
      <c r="C123" s="8" t="n"/>
      <c r="D123" s="7" t="n"/>
      <c r="E123" s="7">
        <f>IF(OR(B123="",C123=""),"",NETWORKDAYS(B123,C123))</f>
        <v/>
      </c>
      <c r="F123" s="7">
        <f>IF(E123="","",E123*IF(D123="",8,D123))</f>
        <v/>
      </c>
      <c r="G123" s="7">
        <f>IF(OR(B123="",C123=""),"",IF(C123&lt;EDATE(TODAY(),-12)+1,0,NETWORKDAYS(MAX(B123,EDATE(TODAY(),-12)+1),C123)*IF(D123="",8,D123)))</f>
        <v/>
      </c>
    </row>
    <row r="124">
      <c r="A124" s="7" t="n"/>
      <c r="B124" s="8" t="n"/>
      <c r="C124" s="8" t="n"/>
      <c r="D124" s="7" t="n"/>
      <c r="E124" s="7">
        <f>IF(OR(B124="",C124=""),"",NETWORKDAYS(B124,C124))</f>
        <v/>
      </c>
      <c r="F124" s="7">
        <f>IF(E124="","",E124*IF(D124="",8,D124))</f>
        <v/>
      </c>
      <c r="G124" s="7">
        <f>IF(OR(B124="",C124=""),"",IF(C124&lt;EDATE(TODAY(),-12)+1,0,NETWORKDAYS(MAX(B124,EDATE(TODAY(),-12)+1),C124)*IF(D124="",8,D124)))</f>
        <v/>
      </c>
    </row>
    <row r="125">
      <c r="A125" s="7" t="n"/>
      <c r="B125" s="8" t="n"/>
      <c r="C125" s="8" t="n"/>
      <c r="D125" s="7" t="n"/>
      <c r="E125" s="7">
        <f>IF(OR(B125="",C125=""),"",NETWORKDAYS(B125,C125))</f>
        <v/>
      </c>
      <c r="F125" s="7">
        <f>IF(E125="","",E125*IF(D125="",8,D125))</f>
        <v/>
      </c>
      <c r="G125" s="7">
        <f>IF(OR(B125="",C125=""),"",IF(C125&lt;EDATE(TODAY(),-12)+1,0,NETWORKDAYS(MAX(B125,EDATE(TODAY(),-12)+1),C125)*IF(D125="",8,D125)))</f>
        <v/>
      </c>
    </row>
    <row r="126">
      <c r="A126" s="7" t="n"/>
      <c r="B126" s="8" t="n"/>
      <c r="C126" s="8" t="n"/>
      <c r="D126" s="7" t="n"/>
      <c r="E126" s="7">
        <f>IF(OR(B126="",C126=""),"",NETWORKDAYS(B126,C126))</f>
        <v/>
      </c>
      <c r="F126" s="7">
        <f>IF(E126="","",E126*IF(D126="",8,D126))</f>
        <v/>
      </c>
      <c r="G126" s="7">
        <f>IF(OR(B126="",C126=""),"",IF(C126&lt;EDATE(TODAY(),-12)+1,0,NETWORKDAYS(MAX(B126,EDATE(TODAY(),-12)+1),C126)*IF(D126="",8,D126)))</f>
        <v/>
      </c>
    </row>
    <row r="127">
      <c r="A127" s="7" t="n"/>
      <c r="B127" s="8" t="n"/>
      <c r="C127" s="8" t="n"/>
      <c r="D127" s="7" t="n"/>
      <c r="E127" s="7">
        <f>IF(OR(B127="",C127=""),"",NETWORKDAYS(B127,C127))</f>
        <v/>
      </c>
      <c r="F127" s="7">
        <f>IF(E127="","",E127*IF(D127="",8,D127))</f>
        <v/>
      </c>
      <c r="G127" s="7">
        <f>IF(OR(B127="",C127=""),"",IF(C127&lt;EDATE(TODAY(),-12)+1,0,NETWORKDAYS(MAX(B127,EDATE(TODAY(),-12)+1),C127)*IF(D127="",8,D127)))</f>
        <v/>
      </c>
    </row>
    <row r="128">
      <c r="A128" s="7" t="n"/>
      <c r="B128" s="8" t="n"/>
      <c r="C128" s="8" t="n"/>
      <c r="D128" s="7" t="n"/>
      <c r="E128" s="7">
        <f>IF(OR(B128="",C128=""),"",NETWORKDAYS(B128,C128))</f>
        <v/>
      </c>
      <c r="F128" s="7">
        <f>IF(E128="","",E128*IF(D128="",8,D128))</f>
        <v/>
      </c>
      <c r="G128" s="7">
        <f>IF(OR(B128="",C128=""),"",IF(C128&lt;EDATE(TODAY(),-12)+1,0,NETWORKDAYS(MAX(B128,EDATE(TODAY(),-12)+1),C128)*IF(D128="",8,D128)))</f>
        <v/>
      </c>
    </row>
    <row r="129">
      <c r="A129" s="7" t="n"/>
      <c r="B129" s="8" t="n"/>
      <c r="C129" s="8" t="n"/>
      <c r="D129" s="7" t="n"/>
      <c r="E129" s="7">
        <f>IF(OR(B129="",C129=""),"",NETWORKDAYS(B129,C129))</f>
        <v/>
      </c>
      <c r="F129" s="7">
        <f>IF(E129="","",E129*IF(D129="",8,D129))</f>
        <v/>
      </c>
      <c r="G129" s="7">
        <f>IF(OR(B129="",C129=""),"",IF(C129&lt;EDATE(TODAY(),-12)+1,0,NETWORKDAYS(MAX(B129,EDATE(TODAY(),-12)+1),C129)*IF(D129="",8,D129)))</f>
        <v/>
      </c>
    </row>
    <row r="130">
      <c r="A130" s="7" t="n"/>
      <c r="B130" s="8" t="n"/>
      <c r="C130" s="8" t="n"/>
      <c r="D130" s="7" t="n"/>
      <c r="E130" s="7">
        <f>IF(OR(B130="",C130=""),"",NETWORKDAYS(B130,C130))</f>
        <v/>
      </c>
      <c r="F130" s="7">
        <f>IF(E130="","",E130*IF(D130="",8,D130))</f>
        <v/>
      </c>
      <c r="G130" s="7">
        <f>IF(OR(B130="",C130=""),"",IF(C130&lt;EDATE(TODAY(),-12)+1,0,NETWORKDAYS(MAX(B130,EDATE(TODAY(),-12)+1),C130)*IF(D130="",8,D130)))</f>
        <v/>
      </c>
    </row>
    <row r="131">
      <c r="A131" s="7" t="n"/>
      <c r="B131" s="8" t="n"/>
      <c r="C131" s="8" t="n"/>
      <c r="D131" s="7" t="n"/>
      <c r="E131" s="7">
        <f>IF(OR(B131="",C131=""),"",NETWORKDAYS(B131,C131))</f>
        <v/>
      </c>
      <c r="F131" s="7">
        <f>IF(E131="","",E131*IF(D131="",8,D131))</f>
        <v/>
      </c>
      <c r="G131" s="7">
        <f>IF(OR(B131="",C131=""),"",IF(C131&lt;EDATE(TODAY(),-12)+1,0,NETWORKDAYS(MAX(B131,EDATE(TODAY(),-12)+1),C131)*IF(D131="",8,D131)))</f>
        <v/>
      </c>
    </row>
    <row r="132">
      <c r="A132" s="7" t="n"/>
      <c r="B132" s="8" t="n"/>
      <c r="C132" s="8" t="n"/>
      <c r="D132" s="7" t="n"/>
      <c r="E132" s="7">
        <f>IF(OR(B132="",C132=""),"",NETWORKDAYS(B132,C132))</f>
        <v/>
      </c>
      <c r="F132" s="7">
        <f>IF(E132="","",E132*IF(D132="",8,D132))</f>
        <v/>
      </c>
      <c r="G132" s="7">
        <f>IF(OR(B132="",C132=""),"",IF(C132&lt;EDATE(TODAY(),-12)+1,0,NETWORKDAYS(MAX(B132,EDATE(TODAY(),-12)+1),C132)*IF(D132="",8,D132)))</f>
        <v/>
      </c>
    </row>
    <row r="133">
      <c r="A133" s="7" t="n"/>
      <c r="B133" s="8" t="n"/>
      <c r="C133" s="8" t="n"/>
      <c r="D133" s="7" t="n"/>
      <c r="E133" s="7">
        <f>IF(OR(B133="",C133=""),"",NETWORKDAYS(B133,C133))</f>
        <v/>
      </c>
      <c r="F133" s="7">
        <f>IF(E133="","",E133*IF(D133="",8,D133))</f>
        <v/>
      </c>
      <c r="G133" s="7">
        <f>IF(OR(B133="",C133=""),"",IF(C133&lt;EDATE(TODAY(),-12)+1,0,NETWORKDAYS(MAX(B133,EDATE(TODAY(),-12)+1),C133)*IF(D133="",8,D133)))</f>
        <v/>
      </c>
    </row>
    <row r="134">
      <c r="A134" s="7" t="n"/>
      <c r="B134" s="8" t="n"/>
      <c r="C134" s="8" t="n"/>
      <c r="D134" s="7" t="n"/>
      <c r="E134" s="7">
        <f>IF(OR(B134="",C134=""),"",NETWORKDAYS(B134,C134))</f>
        <v/>
      </c>
      <c r="F134" s="7">
        <f>IF(E134="","",E134*IF(D134="",8,D134))</f>
        <v/>
      </c>
      <c r="G134" s="7">
        <f>IF(OR(B134="",C134=""),"",IF(C134&lt;EDATE(TODAY(),-12)+1,0,NETWORKDAYS(MAX(B134,EDATE(TODAY(),-12)+1),C134)*IF(D134="",8,D134)))</f>
        <v/>
      </c>
    </row>
    <row r="135">
      <c r="A135" s="7" t="n"/>
      <c r="B135" s="8" t="n"/>
      <c r="C135" s="8" t="n"/>
      <c r="D135" s="7" t="n"/>
      <c r="E135" s="7">
        <f>IF(OR(B135="",C135=""),"",NETWORKDAYS(B135,C135))</f>
        <v/>
      </c>
      <c r="F135" s="7">
        <f>IF(E135="","",E135*IF(D135="",8,D135))</f>
        <v/>
      </c>
      <c r="G135" s="7">
        <f>IF(OR(B135="",C135=""),"",IF(C135&lt;EDATE(TODAY(),-12)+1,0,NETWORKDAYS(MAX(B135,EDATE(TODAY(),-12)+1),C135)*IF(D135="",8,D135)))</f>
        <v/>
      </c>
    </row>
    <row r="136">
      <c r="A136" s="7" t="n"/>
      <c r="B136" s="8" t="n"/>
      <c r="C136" s="8" t="n"/>
      <c r="D136" s="7" t="n"/>
      <c r="E136" s="7">
        <f>IF(OR(B136="",C136=""),"",NETWORKDAYS(B136,C136))</f>
        <v/>
      </c>
      <c r="F136" s="7">
        <f>IF(E136="","",E136*IF(D136="",8,D136))</f>
        <v/>
      </c>
      <c r="G136" s="7">
        <f>IF(OR(B136="",C136=""),"",IF(C136&lt;EDATE(TODAY(),-12)+1,0,NETWORKDAYS(MAX(B136,EDATE(TODAY(),-12)+1),C136)*IF(D136="",8,D136)))</f>
        <v/>
      </c>
    </row>
    <row r="137">
      <c r="A137" s="7" t="n"/>
      <c r="B137" s="8" t="n"/>
      <c r="C137" s="8" t="n"/>
      <c r="D137" s="7" t="n"/>
      <c r="E137" s="7">
        <f>IF(OR(B137="",C137=""),"",NETWORKDAYS(B137,C137))</f>
        <v/>
      </c>
      <c r="F137" s="7">
        <f>IF(E137="","",E137*IF(D137="",8,D137))</f>
        <v/>
      </c>
      <c r="G137" s="7">
        <f>IF(OR(B137="",C137=""),"",IF(C137&lt;EDATE(TODAY(),-12)+1,0,NETWORKDAYS(MAX(B137,EDATE(TODAY(),-12)+1),C137)*IF(D137="",8,D137)))</f>
        <v/>
      </c>
    </row>
    <row r="138">
      <c r="A138" s="7" t="n"/>
      <c r="B138" s="8" t="n"/>
      <c r="C138" s="8" t="n"/>
      <c r="D138" s="7" t="n"/>
      <c r="E138" s="7">
        <f>IF(OR(B138="",C138=""),"",NETWORKDAYS(B138,C138))</f>
        <v/>
      </c>
      <c r="F138" s="7">
        <f>IF(E138="","",E138*IF(D138="",8,D138))</f>
        <v/>
      </c>
      <c r="G138" s="7">
        <f>IF(OR(B138="",C138=""),"",IF(C138&lt;EDATE(TODAY(),-12)+1,0,NETWORKDAYS(MAX(B138,EDATE(TODAY(),-12)+1),C138)*IF(D138="",8,D138)))</f>
        <v/>
      </c>
    </row>
    <row r="139">
      <c r="A139" s="7" t="n"/>
      <c r="B139" s="8" t="n"/>
      <c r="C139" s="8" t="n"/>
      <c r="D139" s="7" t="n"/>
      <c r="E139" s="7">
        <f>IF(OR(B139="",C139=""),"",NETWORKDAYS(B139,C139))</f>
        <v/>
      </c>
      <c r="F139" s="7">
        <f>IF(E139="","",E139*IF(D139="",8,D139))</f>
        <v/>
      </c>
      <c r="G139" s="7">
        <f>IF(OR(B139="",C139=""),"",IF(C139&lt;EDATE(TODAY(),-12)+1,0,NETWORKDAYS(MAX(B139,EDATE(TODAY(),-12)+1),C139)*IF(D139="",8,D139)))</f>
        <v/>
      </c>
    </row>
    <row r="140">
      <c r="A140" s="7" t="n"/>
      <c r="B140" s="8" t="n"/>
      <c r="C140" s="8" t="n"/>
      <c r="D140" s="7" t="n"/>
      <c r="E140" s="7">
        <f>IF(OR(B140="",C140=""),"",NETWORKDAYS(B140,C140))</f>
        <v/>
      </c>
      <c r="F140" s="7">
        <f>IF(E140="","",E140*IF(D140="",8,D140))</f>
        <v/>
      </c>
      <c r="G140" s="7">
        <f>IF(OR(B140="",C140=""),"",IF(C140&lt;EDATE(TODAY(),-12)+1,0,NETWORKDAYS(MAX(B140,EDATE(TODAY(),-12)+1),C140)*IF(D140="",8,D140)))</f>
        <v/>
      </c>
    </row>
    <row r="141">
      <c r="A141" s="7" t="n"/>
      <c r="B141" s="8" t="n"/>
      <c r="C141" s="8" t="n"/>
      <c r="D141" s="7" t="n"/>
      <c r="E141" s="7">
        <f>IF(OR(B141="",C141=""),"",NETWORKDAYS(B141,C141))</f>
        <v/>
      </c>
      <c r="F141" s="7">
        <f>IF(E141="","",E141*IF(D141="",8,D141))</f>
        <v/>
      </c>
      <c r="G141" s="7">
        <f>IF(OR(B141="",C141=""),"",IF(C141&lt;EDATE(TODAY(),-12)+1,0,NETWORKDAYS(MAX(B141,EDATE(TODAY(),-12)+1),C141)*IF(D141="",8,D141)))</f>
        <v/>
      </c>
    </row>
    <row r="142">
      <c r="A142" s="7" t="n"/>
      <c r="B142" s="8" t="n"/>
      <c r="C142" s="8" t="n"/>
      <c r="D142" s="7" t="n"/>
      <c r="E142" s="7">
        <f>IF(OR(B142="",C142=""),"",NETWORKDAYS(B142,C142))</f>
        <v/>
      </c>
      <c r="F142" s="7">
        <f>IF(E142="","",E142*IF(D142="",8,D142))</f>
        <v/>
      </c>
      <c r="G142" s="7">
        <f>IF(OR(B142="",C142=""),"",IF(C142&lt;EDATE(TODAY(),-12)+1,0,NETWORKDAYS(MAX(B142,EDATE(TODAY(),-12)+1),C142)*IF(D142="",8,D142)))</f>
        <v/>
      </c>
    </row>
    <row r="143">
      <c r="A143" s="7" t="n"/>
      <c r="B143" s="8" t="n"/>
      <c r="C143" s="8" t="n"/>
      <c r="D143" s="7" t="n"/>
      <c r="E143" s="7">
        <f>IF(OR(B143="",C143=""),"",NETWORKDAYS(B143,C143))</f>
        <v/>
      </c>
      <c r="F143" s="7">
        <f>IF(E143="","",E143*IF(D143="",8,D143))</f>
        <v/>
      </c>
      <c r="G143" s="7">
        <f>IF(OR(B143="",C143=""),"",IF(C143&lt;EDATE(TODAY(),-12)+1,0,NETWORKDAYS(MAX(B143,EDATE(TODAY(),-12)+1),C143)*IF(D143="",8,D143)))</f>
        <v/>
      </c>
    </row>
    <row r="144">
      <c r="A144" s="7" t="n"/>
      <c r="B144" s="8" t="n"/>
      <c r="C144" s="8" t="n"/>
      <c r="D144" s="7" t="n"/>
      <c r="E144" s="7">
        <f>IF(OR(B144="",C144=""),"",NETWORKDAYS(B144,C144))</f>
        <v/>
      </c>
      <c r="F144" s="7">
        <f>IF(E144="","",E144*IF(D144="",8,D144))</f>
        <v/>
      </c>
      <c r="G144" s="7">
        <f>IF(OR(B144="",C144=""),"",IF(C144&lt;EDATE(TODAY(),-12)+1,0,NETWORKDAYS(MAX(B144,EDATE(TODAY(),-12)+1),C144)*IF(D144="",8,D144)))</f>
        <v/>
      </c>
    </row>
    <row r="145">
      <c r="A145" s="7" t="n"/>
      <c r="B145" s="8" t="n"/>
      <c r="C145" s="8" t="n"/>
      <c r="D145" s="7" t="n"/>
      <c r="E145" s="7">
        <f>IF(OR(B145="",C145=""),"",NETWORKDAYS(B145,C145))</f>
        <v/>
      </c>
      <c r="F145" s="7">
        <f>IF(E145="","",E145*IF(D145="",8,D145))</f>
        <v/>
      </c>
      <c r="G145" s="7">
        <f>IF(OR(B145="",C145=""),"",IF(C145&lt;EDATE(TODAY(),-12)+1,0,NETWORKDAYS(MAX(B145,EDATE(TODAY(),-12)+1),C145)*IF(D145="",8,D145)))</f>
        <v/>
      </c>
    </row>
    <row r="146">
      <c r="A146" s="7" t="n"/>
      <c r="B146" s="8" t="n"/>
      <c r="C146" s="8" t="n"/>
      <c r="D146" s="7" t="n"/>
      <c r="E146" s="7">
        <f>IF(OR(B146="",C146=""),"",NETWORKDAYS(B146,C146))</f>
        <v/>
      </c>
      <c r="F146" s="7">
        <f>IF(E146="","",E146*IF(D146="",8,D146))</f>
        <v/>
      </c>
      <c r="G146" s="7">
        <f>IF(OR(B146="",C146=""),"",IF(C146&lt;EDATE(TODAY(),-12)+1,0,NETWORKDAYS(MAX(B146,EDATE(TODAY(),-12)+1),C146)*IF(D146="",8,D146)))</f>
        <v/>
      </c>
    </row>
    <row r="147">
      <c r="A147" s="7" t="n"/>
      <c r="B147" s="8" t="n"/>
      <c r="C147" s="8" t="n"/>
      <c r="D147" s="7" t="n"/>
      <c r="E147" s="7">
        <f>IF(OR(B147="",C147=""),"",NETWORKDAYS(B147,C147))</f>
        <v/>
      </c>
      <c r="F147" s="7">
        <f>IF(E147="","",E147*IF(D147="",8,D147))</f>
        <v/>
      </c>
      <c r="G147" s="7">
        <f>IF(OR(B147="",C147=""),"",IF(C147&lt;EDATE(TODAY(),-12)+1,0,NETWORKDAYS(MAX(B147,EDATE(TODAY(),-12)+1),C147)*IF(D147="",8,D147)))</f>
        <v/>
      </c>
    </row>
    <row r="148">
      <c r="A148" s="7" t="n"/>
      <c r="B148" s="8" t="n"/>
      <c r="C148" s="8" t="n"/>
      <c r="D148" s="7" t="n"/>
      <c r="E148" s="7">
        <f>IF(OR(B148="",C148=""),"",NETWORKDAYS(B148,C148))</f>
        <v/>
      </c>
      <c r="F148" s="7">
        <f>IF(E148="","",E148*IF(D148="",8,D148))</f>
        <v/>
      </c>
      <c r="G148" s="7">
        <f>IF(OR(B148="",C148=""),"",IF(C148&lt;EDATE(TODAY(),-12)+1,0,NETWORKDAYS(MAX(B148,EDATE(TODAY(),-12)+1),C148)*IF(D148="",8,D148)))</f>
        <v/>
      </c>
    </row>
    <row r="149">
      <c r="A149" s="7" t="n"/>
      <c r="B149" s="8" t="n"/>
      <c r="C149" s="8" t="n"/>
      <c r="D149" s="7" t="n"/>
      <c r="E149" s="7">
        <f>IF(OR(B149="",C149=""),"",NETWORKDAYS(B149,C149))</f>
        <v/>
      </c>
      <c r="F149" s="7">
        <f>IF(E149="","",E149*IF(D149="",8,D149))</f>
        <v/>
      </c>
      <c r="G149" s="7">
        <f>IF(OR(B149="",C149=""),"",IF(C149&lt;EDATE(TODAY(),-12)+1,0,NETWORKDAYS(MAX(B149,EDATE(TODAY(),-12)+1),C149)*IF(D149="",8,D149)))</f>
        <v/>
      </c>
    </row>
    <row r="150">
      <c r="A150" s="7" t="n"/>
      <c r="B150" s="8" t="n"/>
      <c r="C150" s="8" t="n"/>
      <c r="D150" s="7" t="n"/>
      <c r="E150" s="7">
        <f>IF(OR(B150="",C150=""),"",NETWORKDAYS(B150,C150))</f>
        <v/>
      </c>
      <c r="F150" s="7">
        <f>IF(E150="","",E150*IF(D150="",8,D150))</f>
        <v/>
      </c>
      <c r="G150" s="7">
        <f>IF(OR(B150="",C150=""),"",IF(C150&lt;EDATE(TODAY(),-12)+1,0,NETWORKDAYS(MAX(B150,EDATE(TODAY(),-12)+1),C150)*IF(D150="",8,D150)))</f>
        <v/>
      </c>
    </row>
    <row r="151">
      <c r="A151" s="7" t="n"/>
      <c r="B151" s="8" t="n"/>
      <c r="C151" s="8" t="n"/>
      <c r="D151" s="7" t="n"/>
      <c r="E151" s="7">
        <f>IF(OR(B151="",C151=""),"",NETWORKDAYS(B151,C151))</f>
        <v/>
      </c>
      <c r="F151" s="7">
        <f>IF(E151="","",E151*IF(D151="",8,D151))</f>
        <v/>
      </c>
      <c r="G151" s="7">
        <f>IF(OR(B151="",C151=""),"",IF(C151&lt;EDATE(TODAY(),-12)+1,0,NETWORKDAYS(MAX(B151,EDATE(TODAY(),-12)+1),C151)*IF(D151="",8,D151)))</f>
        <v/>
      </c>
    </row>
    <row r="152">
      <c r="A152" s="7" t="n"/>
      <c r="B152" s="8" t="n"/>
      <c r="C152" s="8" t="n"/>
      <c r="D152" s="7" t="n"/>
      <c r="E152" s="7">
        <f>IF(OR(B152="",C152=""),"",NETWORKDAYS(B152,C152))</f>
        <v/>
      </c>
      <c r="F152" s="7">
        <f>IF(E152="","",E152*IF(D152="",8,D152))</f>
        <v/>
      </c>
      <c r="G152" s="7">
        <f>IF(OR(B152="",C152=""),"",IF(C152&lt;EDATE(TODAY(),-12)+1,0,NETWORKDAYS(MAX(B152,EDATE(TODAY(),-12)+1),C152)*IF(D152="",8,D152)))</f>
        <v/>
      </c>
    </row>
    <row r="153">
      <c r="A153" s="7" t="n"/>
      <c r="B153" s="8" t="n"/>
      <c r="C153" s="8" t="n"/>
      <c r="D153" s="7" t="n"/>
      <c r="E153" s="7">
        <f>IF(OR(B153="",C153=""),"",NETWORKDAYS(B153,C153))</f>
        <v/>
      </c>
      <c r="F153" s="7">
        <f>IF(E153="","",E153*IF(D153="",8,D153))</f>
        <v/>
      </c>
      <c r="G153" s="7">
        <f>IF(OR(B153="",C153=""),"",IF(C153&lt;EDATE(TODAY(),-12)+1,0,NETWORKDAYS(MAX(B153,EDATE(TODAY(),-12)+1),C153)*IF(D153="",8,D153)))</f>
        <v/>
      </c>
    </row>
    <row r="154">
      <c r="A154" s="7" t="n"/>
      <c r="B154" s="8" t="n"/>
      <c r="C154" s="8" t="n"/>
      <c r="D154" s="7" t="n"/>
      <c r="E154" s="7">
        <f>IF(OR(B154="",C154=""),"",NETWORKDAYS(B154,C154))</f>
        <v/>
      </c>
      <c r="F154" s="7">
        <f>IF(E154="","",E154*IF(D154="",8,D154))</f>
        <v/>
      </c>
      <c r="G154" s="7">
        <f>IF(OR(B154="",C154=""),"",IF(C154&lt;EDATE(TODAY(),-12)+1,0,NETWORKDAYS(MAX(B154,EDATE(TODAY(),-12)+1),C154)*IF(D154="",8,D154)))</f>
        <v/>
      </c>
    </row>
    <row r="155">
      <c r="A155" s="7" t="n"/>
      <c r="B155" s="8" t="n"/>
      <c r="C155" s="8" t="n"/>
      <c r="D155" s="7" t="n"/>
      <c r="E155" s="7">
        <f>IF(OR(B155="",C155=""),"",NETWORKDAYS(B155,C155))</f>
        <v/>
      </c>
      <c r="F155" s="7">
        <f>IF(E155="","",E155*IF(D155="",8,D155))</f>
        <v/>
      </c>
      <c r="G155" s="7">
        <f>IF(OR(B155="",C155=""),"",IF(C155&lt;EDATE(TODAY(),-12)+1,0,NETWORKDAYS(MAX(B155,EDATE(TODAY(),-12)+1),C155)*IF(D155="",8,D155)))</f>
        <v/>
      </c>
    </row>
    <row r="156">
      <c r="A156" s="7" t="n"/>
      <c r="B156" s="8" t="n"/>
      <c r="C156" s="8" t="n"/>
      <c r="D156" s="7" t="n"/>
      <c r="E156" s="7">
        <f>IF(OR(B156="",C156=""),"",NETWORKDAYS(B156,C156))</f>
        <v/>
      </c>
      <c r="F156" s="7">
        <f>IF(E156="","",E156*IF(D156="",8,D156))</f>
        <v/>
      </c>
      <c r="G156" s="7">
        <f>IF(OR(B156="",C156=""),"",IF(C156&lt;EDATE(TODAY(),-12)+1,0,NETWORKDAYS(MAX(B156,EDATE(TODAY(),-12)+1),C156)*IF(D156="",8,D156)))</f>
        <v/>
      </c>
    </row>
    <row r="157">
      <c r="A157" s="7" t="n"/>
      <c r="B157" s="8" t="n"/>
      <c r="C157" s="8" t="n"/>
      <c r="D157" s="7" t="n"/>
      <c r="E157" s="7">
        <f>IF(OR(B157="",C157=""),"",NETWORKDAYS(B157,C157))</f>
        <v/>
      </c>
      <c r="F157" s="7">
        <f>IF(E157="","",E157*IF(D157="",8,D157))</f>
        <v/>
      </c>
      <c r="G157" s="7">
        <f>IF(OR(B157="",C157=""),"",IF(C157&lt;EDATE(TODAY(),-12)+1,0,NETWORKDAYS(MAX(B157,EDATE(TODAY(),-12)+1),C157)*IF(D157="",8,D157)))</f>
        <v/>
      </c>
    </row>
    <row r="158">
      <c r="A158" s="7" t="n"/>
      <c r="B158" s="8" t="n"/>
      <c r="C158" s="8" t="n"/>
      <c r="D158" s="7" t="n"/>
      <c r="E158" s="7">
        <f>IF(OR(B158="",C158=""),"",NETWORKDAYS(B158,C158))</f>
        <v/>
      </c>
      <c r="F158" s="7">
        <f>IF(E158="","",E158*IF(D158="",8,D158))</f>
        <v/>
      </c>
      <c r="G158" s="7">
        <f>IF(OR(B158="",C158=""),"",IF(C158&lt;EDATE(TODAY(),-12)+1,0,NETWORKDAYS(MAX(B158,EDATE(TODAY(),-12)+1),C158)*IF(D158="",8,D158)))</f>
        <v/>
      </c>
    </row>
    <row r="159">
      <c r="A159" s="7" t="n"/>
      <c r="B159" s="8" t="n"/>
      <c r="C159" s="8" t="n"/>
      <c r="D159" s="7" t="n"/>
      <c r="E159" s="7">
        <f>IF(OR(B159="",C159=""),"",NETWORKDAYS(B159,C159))</f>
        <v/>
      </c>
      <c r="F159" s="7">
        <f>IF(E159="","",E159*IF(D159="",8,D159))</f>
        <v/>
      </c>
      <c r="G159" s="7">
        <f>IF(OR(B159="",C159=""),"",IF(C159&lt;EDATE(TODAY(),-12)+1,0,NETWORKDAYS(MAX(B159,EDATE(TODAY(),-12)+1),C159)*IF(D159="",8,D159)))</f>
        <v/>
      </c>
    </row>
    <row r="160">
      <c r="A160" s="7" t="n"/>
      <c r="B160" s="8" t="n"/>
      <c r="C160" s="8" t="n"/>
      <c r="D160" s="7" t="n"/>
      <c r="E160" s="7">
        <f>IF(OR(B160="",C160=""),"",NETWORKDAYS(B160,C160))</f>
        <v/>
      </c>
      <c r="F160" s="7">
        <f>IF(E160="","",E160*IF(D160="",8,D160))</f>
        <v/>
      </c>
      <c r="G160" s="7">
        <f>IF(OR(B160="",C160=""),"",IF(C160&lt;EDATE(TODAY(),-12)+1,0,NETWORKDAYS(MAX(B160,EDATE(TODAY(),-12)+1),C160)*IF(D160="",8,D160)))</f>
        <v/>
      </c>
    </row>
    <row r="161">
      <c r="A161" s="7" t="n"/>
      <c r="B161" s="8" t="n"/>
      <c r="C161" s="8" t="n"/>
      <c r="D161" s="7" t="n"/>
      <c r="E161" s="7">
        <f>IF(OR(B161="",C161=""),"",NETWORKDAYS(B161,C161))</f>
        <v/>
      </c>
      <c r="F161" s="7">
        <f>IF(E161="","",E161*IF(D161="",8,D161))</f>
        <v/>
      </c>
      <c r="G161" s="7">
        <f>IF(OR(B161="",C161=""),"",IF(C161&lt;EDATE(TODAY(),-12)+1,0,NETWORKDAYS(MAX(B161,EDATE(TODAY(),-12)+1),C161)*IF(D161="",8,D161)))</f>
        <v/>
      </c>
    </row>
    <row r="162">
      <c r="A162" s="7" t="n"/>
      <c r="B162" s="8" t="n"/>
      <c r="C162" s="8" t="n"/>
      <c r="D162" s="7" t="n"/>
      <c r="E162" s="7">
        <f>IF(OR(B162="",C162=""),"",NETWORKDAYS(B162,C162))</f>
        <v/>
      </c>
      <c r="F162" s="7">
        <f>IF(E162="","",E162*IF(D162="",8,D162))</f>
        <v/>
      </c>
      <c r="G162" s="7">
        <f>IF(OR(B162="",C162=""),"",IF(C162&lt;EDATE(TODAY(),-12)+1,0,NETWORKDAYS(MAX(B162,EDATE(TODAY(),-12)+1),C162)*IF(D162="",8,D162)))</f>
        <v/>
      </c>
    </row>
    <row r="163">
      <c r="A163" s="7" t="n"/>
      <c r="B163" s="8" t="n"/>
      <c r="C163" s="8" t="n"/>
      <c r="D163" s="7" t="n"/>
      <c r="E163" s="7">
        <f>IF(OR(B163="",C163=""),"",NETWORKDAYS(B163,C163))</f>
        <v/>
      </c>
      <c r="F163" s="7">
        <f>IF(E163="","",E163*IF(D163="",8,D163))</f>
        <v/>
      </c>
      <c r="G163" s="7">
        <f>IF(OR(B163="",C163=""),"",IF(C163&lt;EDATE(TODAY(),-12)+1,0,NETWORKDAYS(MAX(B163,EDATE(TODAY(),-12)+1),C163)*IF(D163="",8,D163)))</f>
        <v/>
      </c>
    </row>
    <row r="164">
      <c r="A164" s="7" t="n"/>
      <c r="B164" s="8" t="n"/>
      <c r="C164" s="8" t="n"/>
      <c r="D164" s="7" t="n"/>
      <c r="E164" s="7">
        <f>IF(OR(B164="",C164=""),"",NETWORKDAYS(B164,C164))</f>
        <v/>
      </c>
      <c r="F164" s="7">
        <f>IF(E164="","",E164*IF(D164="",8,D164))</f>
        <v/>
      </c>
      <c r="G164" s="7">
        <f>IF(OR(B164="",C164=""),"",IF(C164&lt;EDATE(TODAY(),-12)+1,0,NETWORKDAYS(MAX(B164,EDATE(TODAY(),-12)+1),C164)*IF(D164="",8,D164)))</f>
        <v/>
      </c>
    </row>
    <row r="165">
      <c r="A165" s="7" t="n"/>
      <c r="B165" s="8" t="n"/>
      <c r="C165" s="8" t="n"/>
      <c r="D165" s="7" t="n"/>
      <c r="E165" s="7">
        <f>IF(OR(B165="",C165=""),"",NETWORKDAYS(B165,C165))</f>
        <v/>
      </c>
      <c r="F165" s="7">
        <f>IF(E165="","",E165*IF(D165="",8,D165))</f>
        <v/>
      </c>
      <c r="G165" s="7">
        <f>IF(OR(B165="",C165=""),"",IF(C165&lt;EDATE(TODAY(),-12)+1,0,NETWORKDAYS(MAX(B165,EDATE(TODAY(),-12)+1),C165)*IF(D165="",8,D165)))</f>
        <v/>
      </c>
    </row>
    <row r="166">
      <c r="A166" s="7" t="n"/>
      <c r="B166" s="8" t="n"/>
      <c r="C166" s="8" t="n"/>
      <c r="D166" s="7" t="n"/>
      <c r="E166" s="7">
        <f>IF(OR(B166="",C166=""),"",NETWORKDAYS(B166,C166))</f>
        <v/>
      </c>
      <c r="F166" s="7">
        <f>IF(E166="","",E166*IF(D166="",8,D166))</f>
        <v/>
      </c>
      <c r="G166" s="7">
        <f>IF(OR(B166="",C166=""),"",IF(C166&lt;EDATE(TODAY(),-12)+1,0,NETWORKDAYS(MAX(B166,EDATE(TODAY(),-12)+1),C166)*IF(D166="",8,D166)))</f>
        <v/>
      </c>
    </row>
    <row r="167">
      <c r="A167" s="7" t="n"/>
      <c r="B167" s="8" t="n"/>
      <c r="C167" s="8" t="n"/>
      <c r="D167" s="7" t="n"/>
      <c r="E167" s="7">
        <f>IF(OR(B167="",C167=""),"",NETWORKDAYS(B167,C167))</f>
        <v/>
      </c>
      <c r="F167" s="7">
        <f>IF(E167="","",E167*IF(D167="",8,D167))</f>
        <v/>
      </c>
      <c r="G167" s="7">
        <f>IF(OR(B167="",C167=""),"",IF(C167&lt;EDATE(TODAY(),-12)+1,0,NETWORKDAYS(MAX(B167,EDATE(TODAY(),-12)+1),C167)*IF(D167="",8,D167)))</f>
        <v/>
      </c>
    </row>
    <row r="168">
      <c r="A168" s="7" t="n"/>
      <c r="B168" s="8" t="n"/>
      <c r="C168" s="8" t="n"/>
      <c r="D168" s="7" t="n"/>
      <c r="E168" s="7">
        <f>IF(OR(B168="",C168=""),"",NETWORKDAYS(B168,C168))</f>
        <v/>
      </c>
      <c r="F168" s="7">
        <f>IF(E168="","",E168*IF(D168="",8,D168))</f>
        <v/>
      </c>
      <c r="G168" s="7">
        <f>IF(OR(B168="",C168=""),"",IF(C168&lt;EDATE(TODAY(),-12)+1,0,NETWORKDAYS(MAX(B168,EDATE(TODAY(),-12)+1),C168)*IF(D168="",8,D168)))</f>
        <v/>
      </c>
    </row>
    <row r="169">
      <c r="A169" s="7" t="n"/>
      <c r="B169" s="8" t="n"/>
      <c r="C169" s="8" t="n"/>
      <c r="D169" s="7" t="n"/>
      <c r="E169" s="7">
        <f>IF(OR(B169="",C169=""),"",NETWORKDAYS(B169,C169))</f>
        <v/>
      </c>
      <c r="F169" s="7">
        <f>IF(E169="","",E169*IF(D169="",8,D169))</f>
        <v/>
      </c>
      <c r="G169" s="7">
        <f>IF(OR(B169="",C169=""),"",IF(C169&lt;EDATE(TODAY(),-12)+1,0,NETWORKDAYS(MAX(B169,EDATE(TODAY(),-12)+1),C169)*IF(D169="",8,D169)))</f>
        <v/>
      </c>
    </row>
    <row r="170">
      <c r="A170" s="7" t="n"/>
      <c r="B170" s="8" t="n"/>
      <c r="C170" s="8" t="n"/>
      <c r="D170" s="7" t="n"/>
      <c r="E170" s="7">
        <f>IF(OR(B170="",C170=""),"",NETWORKDAYS(B170,C170))</f>
        <v/>
      </c>
      <c r="F170" s="7">
        <f>IF(E170="","",E170*IF(D170="",8,D170))</f>
        <v/>
      </c>
      <c r="G170" s="7">
        <f>IF(OR(B170="",C170=""),"",IF(C170&lt;EDATE(TODAY(),-12)+1,0,NETWORKDAYS(MAX(B170,EDATE(TODAY(),-12)+1),C170)*IF(D170="",8,D170)))</f>
        <v/>
      </c>
    </row>
    <row r="171">
      <c r="A171" s="7" t="n"/>
      <c r="B171" s="8" t="n"/>
      <c r="C171" s="8" t="n"/>
      <c r="D171" s="7" t="n"/>
      <c r="E171" s="7">
        <f>IF(OR(B171="",C171=""),"",NETWORKDAYS(B171,C171))</f>
        <v/>
      </c>
      <c r="F171" s="7">
        <f>IF(E171="","",E171*IF(D171="",8,D171))</f>
        <v/>
      </c>
      <c r="G171" s="7">
        <f>IF(OR(B171="",C171=""),"",IF(C171&lt;EDATE(TODAY(),-12)+1,0,NETWORKDAYS(MAX(B171,EDATE(TODAY(),-12)+1),C171)*IF(D171="",8,D171)))</f>
        <v/>
      </c>
    </row>
    <row r="172">
      <c r="A172" s="7" t="n"/>
      <c r="B172" s="8" t="n"/>
      <c r="C172" s="8" t="n"/>
      <c r="D172" s="7" t="n"/>
      <c r="E172" s="7">
        <f>IF(OR(B172="",C172=""),"",NETWORKDAYS(B172,C172))</f>
        <v/>
      </c>
      <c r="F172" s="7">
        <f>IF(E172="","",E172*IF(D172="",8,D172))</f>
        <v/>
      </c>
      <c r="G172" s="7">
        <f>IF(OR(B172="",C172=""),"",IF(C172&lt;EDATE(TODAY(),-12)+1,0,NETWORKDAYS(MAX(B172,EDATE(TODAY(),-12)+1),C172)*IF(D172="",8,D172)))</f>
        <v/>
      </c>
    </row>
    <row r="173">
      <c r="A173" s="7" t="n"/>
      <c r="B173" s="8" t="n"/>
      <c r="C173" s="8" t="n"/>
      <c r="D173" s="7" t="n"/>
      <c r="E173" s="7">
        <f>IF(OR(B173="",C173=""),"",NETWORKDAYS(B173,C173))</f>
        <v/>
      </c>
      <c r="F173" s="7">
        <f>IF(E173="","",E173*IF(D173="",8,D173))</f>
        <v/>
      </c>
      <c r="G173" s="7">
        <f>IF(OR(B173="",C173=""),"",IF(C173&lt;EDATE(TODAY(),-12)+1,0,NETWORKDAYS(MAX(B173,EDATE(TODAY(),-12)+1),C173)*IF(D173="",8,D173)))</f>
        <v/>
      </c>
    </row>
    <row r="174">
      <c r="A174" s="7" t="n"/>
      <c r="B174" s="8" t="n"/>
      <c r="C174" s="8" t="n"/>
      <c r="D174" s="7" t="n"/>
      <c r="E174" s="7">
        <f>IF(OR(B174="",C174=""),"",NETWORKDAYS(B174,C174))</f>
        <v/>
      </c>
      <c r="F174" s="7">
        <f>IF(E174="","",E174*IF(D174="",8,D174))</f>
        <v/>
      </c>
      <c r="G174" s="7">
        <f>IF(OR(B174="",C174=""),"",IF(C174&lt;EDATE(TODAY(),-12)+1,0,NETWORKDAYS(MAX(B174,EDATE(TODAY(),-12)+1),C174)*IF(D174="",8,D174)))</f>
        <v/>
      </c>
    </row>
    <row r="175">
      <c r="A175" s="7" t="n"/>
      <c r="B175" s="8" t="n"/>
      <c r="C175" s="8" t="n"/>
      <c r="D175" s="7" t="n"/>
      <c r="E175" s="7">
        <f>IF(OR(B175="",C175=""),"",NETWORKDAYS(B175,C175))</f>
        <v/>
      </c>
      <c r="F175" s="7">
        <f>IF(E175="","",E175*IF(D175="",8,D175))</f>
        <v/>
      </c>
      <c r="G175" s="7">
        <f>IF(OR(B175="",C175=""),"",IF(C175&lt;EDATE(TODAY(),-12)+1,0,NETWORKDAYS(MAX(B175,EDATE(TODAY(),-12)+1),C175)*IF(D175="",8,D175)))</f>
        <v/>
      </c>
    </row>
    <row r="176">
      <c r="A176" s="7" t="n"/>
      <c r="B176" s="8" t="n"/>
      <c r="C176" s="8" t="n"/>
      <c r="D176" s="7" t="n"/>
      <c r="E176" s="7">
        <f>IF(OR(B176="",C176=""),"",NETWORKDAYS(B176,C176))</f>
        <v/>
      </c>
      <c r="F176" s="7">
        <f>IF(E176="","",E176*IF(D176="",8,D176))</f>
        <v/>
      </c>
      <c r="G176" s="7">
        <f>IF(OR(B176="",C176=""),"",IF(C176&lt;EDATE(TODAY(),-12)+1,0,NETWORKDAYS(MAX(B176,EDATE(TODAY(),-12)+1),C176)*IF(D176="",8,D176)))</f>
        <v/>
      </c>
    </row>
    <row r="177">
      <c r="A177" s="7" t="n"/>
      <c r="B177" s="8" t="n"/>
      <c r="C177" s="8" t="n"/>
      <c r="D177" s="7" t="n"/>
      <c r="E177" s="7">
        <f>IF(OR(B177="",C177=""),"",NETWORKDAYS(B177,C177))</f>
        <v/>
      </c>
      <c r="F177" s="7">
        <f>IF(E177="","",E177*IF(D177="",8,D177))</f>
        <v/>
      </c>
      <c r="G177" s="7">
        <f>IF(OR(B177="",C177=""),"",IF(C177&lt;EDATE(TODAY(),-12)+1,0,NETWORKDAYS(MAX(B177,EDATE(TODAY(),-12)+1),C177)*IF(D177="",8,D177)))</f>
        <v/>
      </c>
    </row>
    <row r="178">
      <c r="A178" s="7" t="n"/>
      <c r="B178" s="8" t="n"/>
      <c r="C178" s="8" t="n"/>
      <c r="D178" s="7" t="n"/>
      <c r="E178" s="7">
        <f>IF(OR(B178="",C178=""),"",NETWORKDAYS(B178,C178))</f>
        <v/>
      </c>
      <c r="F178" s="7">
        <f>IF(E178="","",E178*IF(D178="",8,D178))</f>
        <v/>
      </c>
      <c r="G178" s="7">
        <f>IF(OR(B178="",C178=""),"",IF(C178&lt;EDATE(TODAY(),-12)+1,0,NETWORKDAYS(MAX(B178,EDATE(TODAY(),-12)+1),C178)*IF(D178="",8,D178)))</f>
        <v/>
      </c>
    </row>
    <row r="179">
      <c r="A179" s="7" t="n"/>
      <c r="B179" s="8" t="n"/>
      <c r="C179" s="8" t="n"/>
      <c r="D179" s="7" t="n"/>
      <c r="E179" s="7">
        <f>IF(OR(B179="",C179=""),"",NETWORKDAYS(B179,C179))</f>
        <v/>
      </c>
      <c r="F179" s="7">
        <f>IF(E179="","",E179*IF(D179="",8,D179))</f>
        <v/>
      </c>
      <c r="G179" s="7">
        <f>IF(OR(B179="",C179=""),"",IF(C179&lt;EDATE(TODAY(),-12)+1,0,NETWORKDAYS(MAX(B179,EDATE(TODAY(),-12)+1),C179)*IF(D179="",8,D179)))</f>
        <v/>
      </c>
    </row>
    <row r="180">
      <c r="A180" s="7" t="n"/>
      <c r="B180" s="8" t="n"/>
      <c r="C180" s="8" t="n"/>
      <c r="D180" s="7" t="n"/>
      <c r="E180" s="7">
        <f>IF(OR(B180="",C180=""),"",NETWORKDAYS(B180,C180))</f>
        <v/>
      </c>
      <c r="F180" s="7">
        <f>IF(E180="","",E180*IF(D180="",8,D180))</f>
        <v/>
      </c>
      <c r="G180" s="7">
        <f>IF(OR(B180="",C180=""),"",IF(C180&lt;EDATE(TODAY(),-12)+1,0,NETWORKDAYS(MAX(B180,EDATE(TODAY(),-12)+1),C180)*IF(D180="",8,D180)))</f>
        <v/>
      </c>
    </row>
    <row r="181">
      <c r="A181" s="7" t="n"/>
      <c r="B181" s="8" t="n"/>
      <c r="C181" s="8" t="n"/>
      <c r="D181" s="7" t="n"/>
      <c r="E181" s="7">
        <f>IF(OR(B181="",C181=""),"",NETWORKDAYS(B181,C181))</f>
        <v/>
      </c>
      <c r="F181" s="7">
        <f>IF(E181="","",E181*IF(D181="",8,D181))</f>
        <v/>
      </c>
      <c r="G181" s="7">
        <f>IF(OR(B181="",C181=""),"",IF(C181&lt;EDATE(TODAY(),-12)+1,0,NETWORKDAYS(MAX(B181,EDATE(TODAY(),-12)+1),C181)*IF(D181="",8,D181)))</f>
        <v/>
      </c>
    </row>
    <row r="182">
      <c r="A182" s="7" t="n"/>
      <c r="B182" s="8" t="n"/>
      <c r="C182" s="8" t="n"/>
      <c r="D182" s="7" t="n"/>
      <c r="E182" s="7">
        <f>IF(OR(B182="",C182=""),"",NETWORKDAYS(B182,C182))</f>
        <v/>
      </c>
      <c r="F182" s="7">
        <f>IF(E182="","",E182*IF(D182="",8,D182))</f>
        <v/>
      </c>
      <c r="G182" s="7">
        <f>IF(OR(B182="",C182=""),"",IF(C182&lt;EDATE(TODAY(),-12)+1,0,NETWORKDAYS(MAX(B182,EDATE(TODAY(),-12)+1),C182)*IF(D182="",8,D182)))</f>
        <v/>
      </c>
    </row>
    <row r="183">
      <c r="A183" s="7" t="n"/>
      <c r="B183" s="8" t="n"/>
      <c r="C183" s="8" t="n"/>
      <c r="D183" s="7" t="n"/>
      <c r="E183" s="7">
        <f>IF(OR(B183="",C183=""),"",NETWORKDAYS(B183,C183))</f>
        <v/>
      </c>
      <c r="F183" s="7">
        <f>IF(E183="","",E183*IF(D183="",8,D183))</f>
        <v/>
      </c>
      <c r="G183" s="7">
        <f>IF(OR(B183="",C183=""),"",IF(C183&lt;EDATE(TODAY(),-12)+1,0,NETWORKDAYS(MAX(B183,EDATE(TODAY(),-12)+1),C183)*IF(D183="",8,D183)))</f>
        <v/>
      </c>
    </row>
    <row r="184">
      <c r="A184" s="7" t="n"/>
      <c r="B184" s="8" t="n"/>
      <c r="C184" s="8" t="n"/>
      <c r="D184" s="7" t="n"/>
      <c r="E184" s="7">
        <f>IF(OR(B184="",C184=""),"",NETWORKDAYS(B184,C184))</f>
        <v/>
      </c>
      <c r="F184" s="7">
        <f>IF(E184="","",E184*IF(D184="",8,D184))</f>
        <v/>
      </c>
      <c r="G184" s="7">
        <f>IF(OR(B184="",C184=""),"",IF(C184&lt;EDATE(TODAY(),-12)+1,0,NETWORKDAYS(MAX(B184,EDATE(TODAY(),-12)+1),C184)*IF(D184="",8,D184)))</f>
        <v/>
      </c>
    </row>
    <row r="185">
      <c r="A185" s="7" t="n"/>
      <c r="B185" s="8" t="n"/>
      <c r="C185" s="8" t="n"/>
      <c r="D185" s="7" t="n"/>
      <c r="E185" s="7">
        <f>IF(OR(B185="",C185=""),"",NETWORKDAYS(B185,C185))</f>
        <v/>
      </c>
      <c r="F185" s="7">
        <f>IF(E185="","",E185*IF(D185="",8,D185))</f>
        <v/>
      </c>
      <c r="G185" s="7">
        <f>IF(OR(B185="",C185=""),"",IF(C185&lt;EDATE(TODAY(),-12)+1,0,NETWORKDAYS(MAX(B185,EDATE(TODAY(),-12)+1),C185)*IF(D185="",8,D185)))</f>
        <v/>
      </c>
    </row>
    <row r="186">
      <c r="A186" s="7" t="n"/>
      <c r="B186" s="8" t="n"/>
      <c r="C186" s="8" t="n"/>
      <c r="D186" s="7" t="n"/>
      <c r="E186" s="7">
        <f>IF(OR(B186="",C186=""),"",NETWORKDAYS(B186,C186))</f>
        <v/>
      </c>
      <c r="F186" s="7">
        <f>IF(E186="","",E186*IF(D186="",8,D186))</f>
        <v/>
      </c>
      <c r="G186" s="7">
        <f>IF(OR(B186="",C186=""),"",IF(C186&lt;EDATE(TODAY(),-12)+1,0,NETWORKDAYS(MAX(B186,EDATE(TODAY(),-12)+1),C186)*IF(D186="",8,D186)))</f>
        <v/>
      </c>
    </row>
    <row r="187">
      <c r="A187" s="7" t="n"/>
      <c r="B187" s="8" t="n"/>
      <c r="C187" s="8" t="n"/>
      <c r="D187" s="7" t="n"/>
      <c r="E187" s="7">
        <f>IF(OR(B187="",C187=""),"",NETWORKDAYS(B187,C187))</f>
        <v/>
      </c>
      <c r="F187" s="7">
        <f>IF(E187="","",E187*IF(D187="",8,D187))</f>
        <v/>
      </c>
      <c r="G187" s="7">
        <f>IF(OR(B187="",C187=""),"",IF(C187&lt;EDATE(TODAY(),-12)+1,0,NETWORKDAYS(MAX(B187,EDATE(TODAY(),-12)+1),C187)*IF(D187="",8,D187)))</f>
        <v/>
      </c>
    </row>
    <row r="188">
      <c r="A188" s="7" t="n"/>
      <c r="B188" s="8" t="n"/>
      <c r="C188" s="8" t="n"/>
      <c r="D188" s="7" t="n"/>
      <c r="E188" s="7">
        <f>IF(OR(B188="",C188=""),"",NETWORKDAYS(B188,C188))</f>
        <v/>
      </c>
      <c r="F188" s="7">
        <f>IF(E188="","",E188*IF(D188="",8,D188))</f>
        <v/>
      </c>
      <c r="G188" s="7">
        <f>IF(OR(B188="",C188=""),"",IF(C188&lt;EDATE(TODAY(),-12)+1,0,NETWORKDAYS(MAX(B188,EDATE(TODAY(),-12)+1),C188)*IF(D188="",8,D188)))</f>
        <v/>
      </c>
    </row>
    <row r="189">
      <c r="A189" s="7" t="n"/>
      <c r="B189" s="8" t="n"/>
      <c r="C189" s="8" t="n"/>
      <c r="D189" s="7" t="n"/>
      <c r="E189" s="7">
        <f>IF(OR(B189="",C189=""),"",NETWORKDAYS(B189,C189))</f>
        <v/>
      </c>
      <c r="F189" s="7">
        <f>IF(E189="","",E189*IF(D189="",8,D189))</f>
        <v/>
      </c>
      <c r="G189" s="7">
        <f>IF(OR(B189="",C189=""),"",IF(C189&lt;EDATE(TODAY(),-12)+1,0,NETWORKDAYS(MAX(B189,EDATE(TODAY(),-12)+1),C189)*IF(D189="",8,D189)))</f>
        <v/>
      </c>
    </row>
    <row r="190">
      <c r="A190" s="7" t="n"/>
      <c r="B190" s="8" t="n"/>
      <c r="C190" s="8" t="n"/>
      <c r="D190" s="7" t="n"/>
      <c r="E190" s="7">
        <f>IF(OR(B190="",C190=""),"",NETWORKDAYS(B190,C190))</f>
        <v/>
      </c>
      <c r="F190" s="7">
        <f>IF(E190="","",E190*IF(D190="",8,D190))</f>
        <v/>
      </c>
      <c r="G190" s="7">
        <f>IF(OR(B190="",C190=""),"",IF(C190&lt;EDATE(TODAY(),-12)+1,0,NETWORKDAYS(MAX(B190,EDATE(TODAY(),-12)+1),C190)*IF(D190="",8,D190)))</f>
        <v/>
      </c>
    </row>
    <row r="191">
      <c r="A191" s="7" t="n"/>
      <c r="B191" s="8" t="n"/>
      <c r="C191" s="8" t="n"/>
      <c r="D191" s="7" t="n"/>
      <c r="E191" s="7">
        <f>IF(OR(B191="",C191=""),"",NETWORKDAYS(B191,C191))</f>
        <v/>
      </c>
      <c r="F191" s="7">
        <f>IF(E191="","",E191*IF(D191="",8,D191))</f>
        <v/>
      </c>
      <c r="G191" s="7">
        <f>IF(OR(B191="",C191=""),"",IF(C191&lt;EDATE(TODAY(),-12)+1,0,NETWORKDAYS(MAX(B191,EDATE(TODAY(),-12)+1),C191)*IF(D191="",8,D191)))</f>
        <v/>
      </c>
    </row>
    <row r="192">
      <c r="A192" s="7" t="n"/>
      <c r="B192" s="8" t="n"/>
      <c r="C192" s="8" t="n"/>
      <c r="D192" s="7" t="n"/>
      <c r="E192" s="7">
        <f>IF(OR(B192="",C192=""),"",NETWORKDAYS(B192,C192))</f>
        <v/>
      </c>
      <c r="F192" s="7">
        <f>IF(E192="","",E192*IF(D192="",8,D192))</f>
        <v/>
      </c>
      <c r="G192" s="7">
        <f>IF(OR(B192="",C192=""),"",IF(C192&lt;EDATE(TODAY(),-12)+1,0,NETWORKDAYS(MAX(B192,EDATE(TODAY(),-12)+1),C192)*IF(D192="",8,D192)))</f>
        <v/>
      </c>
    </row>
    <row r="193">
      <c r="A193" s="7" t="n"/>
      <c r="B193" s="8" t="n"/>
      <c r="C193" s="8" t="n"/>
      <c r="D193" s="7" t="n"/>
      <c r="E193" s="7">
        <f>IF(OR(B193="",C193=""),"",NETWORKDAYS(B193,C193))</f>
        <v/>
      </c>
      <c r="F193" s="7">
        <f>IF(E193="","",E193*IF(D193="",8,D193))</f>
        <v/>
      </c>
      <c r="G193" s="7">
        <f>IF(OR(B193="",C193=""),"",IF(C193&lt;EDATE(TODAY(),-12)+1,0,NETWORKDAYS(MAX(B193,EDATE(TODAY(),-12)+1),C193)*IF(D193="",8,D193)))</f>
        <v/>
      </c>
    </row>
    <row r="194">
      <c r="A194" s="7" t="n"/>
      <c r="B194" s="8" t="n"/>
      <c r="C194" s="8" t="n"/>
      <c r="D194" s="7" t="n"/>
      <c r="E194" s="7">
        <f>IF(OR(B194="",C194=""),"",NETWORKDAYS(B194,C194))</f>
        <v/>
      </c>
      <c r="F194" s="7">
        <f>IF(E194="","",E194*IF(D194="",8,D194))</f>
        <v/>
      </c>
      <c r="G194" s="7">
        <f>IF(OR(B194="",C194=""),"",IF(C194&lt;EDATE(TODAY(),-12)+1,0,NETWORKDAYS(MAX(B194,EDATE(TODAY(),-12)+1),C194)*IF(D194="",8,D194)))</f>
        <v/>
      </c>
    </row>
    <row r="195">
      <c r="A195" s="7" t="n"/>
      <c r="B195" s="8" t="n"/>
      <c r="C195" s="8" t="n"/>
      <c r="D195" s="7" t="n"/>
      <c r="E195" s="7">
        <f>IF(OR(B195="",C195=""),"",NETWORKDAYS(B195,C195))</f>
        <v/>
      </c>
      <c r="F195" s="7">
        <f>IF(E195="","",E195*IF(D195="",8,D195))</f>
        <v/>
      </c>
      <c r="G195" s="7">
        <f>IF(OR(B195="",C195=""),"",IF(C195&lt;EDATE(TODAY(),-12)+1,0,NETWORKDAYS(MAX(B195,EDATE(TODAY(),-12)+1),C195)*IF(D195="",8,D195)))</f>
        <v/>
      </c>
    </row>
    <row r="196">
      <c r="A196" s="7" t="n"/>
      <c r="B196" s="8" t="n"/>
      <c r="C196" s="8" t="n"/>
      <c r="D196" s="7" t="n"/>
      <c r="E196" s="7">
        <f>IF(OR(B196="",C196=""),"",NETWORKDAYS(B196,C196))</f>
        <v/>
      </c>
      <c r="F196" s="7">
        <f>IF(E196="","",E196*IF(D196="",8,D196))</f>
        <v/>
      </c>
      <c r="G196" s="7">
        <f>IF(OR(B196="",C196=""),"",IF(C196&lt;EDATE(TODAY(),-12)+1,0,NETWORKDAYS(MAX(B196,EDATE(TODAY(),-12)+1),C196)*IF(D196="",8,D196)))</f>
        <v/>
      </c>
    </row>
    <row r="197">
      <c r="A197" s="7" t="n"/>
      <c r="B197" s="8" t="n"/>
      <c r="C197" s="8" t="n"/>
      <c r="D197" s="7" t="n"/>
      <c r="E197" s="7">
        <f>IF(OR(B197="",C197=""),"",NETWORKDAYS(B197,C197))</f>
        <v/>
      </c>
      <c r="F197" s="7">
        <f>IF(E197="","",E197*IF(D197="",8,D197))</f>
        <v/>
      </c>
      <c r="G197" s="7">
        <f>IF(OR(B197="",C197=""),"",IF(C197&lt;EDATE(TODAY(),-12)+1,0,NETWORKDAYS(MAX(B197,EDATE(TODAY(),-12)+1),C197)*IF(D197="",8,D197)))</f>
        <v/>
      </c>
    </row>
    <row r="198">
      <c r="A198" s="7" t="n"/>
      <c r="B198" s="8" t="n"/>
      <c r="C198" s="8" t="n"/>
      <c r="D198" s="7" t="n"/>
      <c r="E198" s="7">
        <f>IF(OR(B198="",C198=""),"",NETWORKDAYS(B198,C198))</f>
        <v/>
      </c>
      <c r="F198" s="7">
        <f>IF(E198="","",E198*IF(D198="",8,D198))</f>
        <v/>
      </c>
      <c r="G198" s="7">
        <f>IF(OR(B198="",C198=""),"",IF(C198&lt;EDATE(TODAY(),-12)+1,0,NETWORKDAYS(MAX(B198,EDATE(TODAY(),-12)+1),C198)*IF(D198="",8,D198)))</f>
        <v/>
      </c>
    </row>
    <row r="199">
      <c r="A199" s="7" t="n"/>
      <c r="B199" s="8" t="n"/>
      <c r="C199" s="8" t="n"/>
      <c r="D199" s="7" t="n"/>
      <c r="E199" s="7">
        <f>IF(OR(B199="",C199=""),"",NETWORKDAYS(B199,C199))</f>
        <v/>
      </c>
      <c r="F199" s="7">
        <f>IF(E199="","",E199*IF(D199="",8,D199))</f>
        <v/>
      </c>
      <c r="G199" s="7">
        <f>IF(OR(B199="",C199=""),"",IF(C199&lt;EDATE(TODAY(),-12)+1,0,NETWORKDAYS(MAX(B199,EDATE(TODAY(),-12)+1),C199)*IF(D199="",8,D199)))</f>
        <v/>
      </c>
    </row>
    <row r="200">
      <c r="A200" s="7" t="n"/>
      <c r="B200" s="8" t="n"/>
      <c r="C200" s="8" t="n"/>
      <c r="D200" s="7" t="n"/>
      <c r="E200" s="7">
        <f>IF(OR(B200="",C200=""),"",NETWORKDAYS(B200,C200))</f>
        <v/>
      </c>
      <c r="F200" s="7">
        <f>IF(E200="","",E200*IF(D200="",8,D200))</f>
        <v/>
      </c>
      <c r="G200" s="7">
        <f>IF(OR(B200="",C200=""),"",IF(C200&lt;EDATE(TODAY(),-12)+1,0,NETWORKDAYS(MAX(B200,EDATE(TODAY(),-12)+1),C200)*IF(D200="",8,D200)))</f>
        <v/>
      </c>
    </row>
    <row r="201">
      <c r="A201" s="7" t="n"/>
      <c r="B201" s="8" t="n"/>
      <c r="C201" s="8" t="n"/>
      <c r="D201" s="7" t="n"/>
      <c r="E201" s="7">
        <f>IF(OR(B201="",C201=""),"",NETWORKDAYS(B201,C201))</f>
        <v/>
      </c>
      <c r="F201" s="7">
        <f>IF(E201="","",E201*IF(D201="",8,D201))</f>
        <v/>
      </c>
      <c r="G201" s="7">
        <f>IF(OR(B201="",C201=""),"",IF(C201&lt;EDATE(TODAY(),-12)+1,0,NETWORKDAYS(MAX(B201,EDATE(TODAY(),-12)+1),C201)*IF(D201="",8,D201)))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54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13" customWidth="1" min="2" max="2"/>
    <col width="15" customWidth="1" min="3" max="3"/>
    <col width="17" customWidth="1" min="4" max="4"/>
    <col width="14" customWidth="1" min="5" max="5"/>
    <col width="16" customWidth="1" min="6" max="6"/>
    <col width="18" customWidth="1" min="7" max="7"/>
    <col width="26" customWidth="1" min="10" max="10"/>
  </cols>
  <sheetData>
    <row r="1">
      <c r="A1" s="6" t="inlineStr">
        <is>
          <t>Employee</t>
        </is>
      </c>
      <c r="B1" s="6" t="inlineStr">
        <is>
          <t>Hours / week</t>
        </is>
      </c>
      <c r="C1" s="6" t="inlineStr">
        <is>
          <t>Entitlement (h)</t>
        </is>
      </c>
      <c r="D1" s="6" t="inlineStr">
        <is>
          <t>Used in window (h)</t>
        </is>
      </c>
      <c r="E1" s="6" t="inlineStr">
        <is>
          <t>Remaining (h)</t>
        </is>
      </c>
      <c r="F1" s="6" t="inlineStr">
        <is>
          <t>Remaining (weeks)</t>
        </is>
      </c>
      <c r="G1" s="6" t="inlineStr">
        <is>
          <t>Status</t>
        </is>
      </c>
      <c r="I1" s="9" t="inlineStr">
        <is>
          <t>Window:</t>
        </is>
      </c>
      <c r="J1">
        <f>TEXT(EDATE(TODAY(),-12)+1,"yyyy-mm-dd")&amp;"  →  "&amp;TEXT(TODAY(),"yyyy-mm-dd")</f>
        <v/>
      </c>
    </row>
    <row r="2">
      <c r="A2" s="7" t="inlineStr">
        <is>
          <t>Jane Doe</t>
        </is>
      </c>
      <c r="B2" s="7" t="n">
        <v>40</v>
      </c>
      <c r="C2" s="7">
        <f>IF(A2="","",12*IF(B2="",40,B2))</f>
        <v/>
      </c>
      <c r="D2" s="7">
        <f>IF(A2="","",SUMIFS('Leave Log'!G:G,'Leave Log'!A:A,A2))</f>
        <v/>
      </c>
      <c r="E2" s="7">
        <f>IF(A2="","",MAX(0,C2-D2))</f>
        <v/>
      </c>
      <c r="F2" s="7">
        <f>IF(A2="","",ROUND(E2/IF(B2="",40,B2),1))</f>
        <v/>
      </c>
      <c r="G2" s="7">
        <f>IF(A2="","",IF(E2&lt;=0,"EXHAUSTED",IF(F2&lt;=2,"LOW — plan ahead","OK")))</f>
        <v/>
      </c>
    </row>
    <row r="3">
      <c r="A3" s="7" t="inlineStr">
        <is>
          <t>John Smith</t>
        </is>
      </c>
      <c r="B3" s="7" t="n">
        <v>40</v>
      </c>
      <c r="C3" s="7">
        <f>IF(A3="","",12*IF(B3="",40,B3))</f>
        <v/>
      </c>
      <c r="D3" s="7">
        <f>IF(A3="","",SUMIFS('Leave Log'!G:G,'Leave Log'!A:A,A3))</f>
        <v/>
      </c>
      <c r="E3" s="7">
        <f>IF(A3="","",MAX(0,C3-D3))</f>
        <v/>
      </c>
      <c r="F3" s="7">
        <f>IF(A3="","",ROUND(E3/IF(B3="",40,B3),1))</f>
        <v/>
      </c>
      <c r="G3" s="7">
        <f>IF(A3="","",IF(E3&lt;=0,"EXHAUSTED",IF(F3&lt;=2,"LOW — plan ahead","OK")))</f>
        <v/>
      </c>
    </row>
    <row r="4">
      <c r="A4" s="7" t="n"/>
      <c r="B4" s="7" t="n"/>
      <c r="C4" s="7">
        <f>IF(A4="","",12*IF(B4="",40,B4))</f>
        <v/>
      </c>
      <c r="D4" s="7">
        <f>IF(A4="","",SUMIFS('Leave Log'!G:G,'Leave Log'!A:A,A4))</f>
        <v/>
      </c>
      <c r="E4" s="7">
        <f>IF(A4="","",MAX(0,C4-D4))</f>
        <v/>
      </c>
      <c r="F4" s="7">
        <f>IF(A4="","",ROUND(E4/IF(B4="",40,B4),1))</f>
        <v/>
      </c>
      <c r="G4" s="7">
        <f>IF(A4="","",IF(E4&lt;=0,"EXHAUSTED",IF(F4&lt;=2,"LOW — plan ahead","OK")))</f>
        <v/>
      </c>
    </row>
    <row r="5">
      <c r="A5" s="7" t="n"/>
      <c r="B5" s="7" t="n"/>
      <c r="C5" s="7">
        <f>IF(A5="","",12*IF(B5="",40,B5))</f>
        <v/>
      </c>
      <c r="D5" s="7">
        <f>IF(A5="","",SUMIFS('Leave Log'!G:G,'Leave Log'!A:A,A5))</f>
        <v/>
      </c>
      <c r="E5" s="7">
        <f>IF(A5="","",MAX(0,C5-D5))</f>
        <v/>
      </c>
      <c r="F5" s="7">
        <f>IF(A5="","",ROUND(E5/IF(B5="",40,B5),1))</f>
        <v/>
      </c>
      <c r="G5" s="7">
        <f>IF(A5="","",IF(E5&lt;=0,"EXHAUSTED",IF(F5&lt;=2,"LOW — plan ahead","OK")))</f>
        <v/>
      </c>
    </row>
    <row r="6">
      <c r="A6" s="7" t="n"/>
      <c r="B6" s="7" t="n"/>
      <c r="C6" s="7">
        <f>IF(A6="","",12*IF(B6="",40,B6))</f>
        <v/>
      </c>
      <c r="D6" s="7">
        <f>IF(A6="","",SUMIFS('Leave Log'!G:G,'Leave Log'!A:A,A6))</f>
        <v/>
      </c>
      <c r="E6" s="7">
        <f>IF(A6="","",MAX(0,C6-D6))</f>
        <v/>
      </c>
      <c r="F6" s="7">
        <f>IF(A6="","",ROUND(E6/IF(B6="",40,B6),1))</f>
        <v/>
      </c>
      <c r="G6" s="7">
        <f>IF(A6="","",IF(E6&lt;=0,"EXHAUSTED",IF(F6&lt;=2,"LOW — plan ahead","OK")))</f>
        <v/>
      </c>
    </row>
    <row r="7">
      <c r="A7" s="7" t="n"/>
      <c r="B7" s="7" t="n"/>
      <c r="C7" s="7">
        <f>IF(A7="","",12*IF(B7="",40,B7))</f>
        <v/>
      </c>
      <c r="D7" s="7">
        <f>IF(A7="","",SUMIFS('Leave Log'!G:G,'Leave Log'!A:A,A7))</f>
        <v/>
      </c>
      <c r="E7" s="7">
        <f>IF(A7="","",MAX(0,C7-D7))</f>
        <v/>
      </c>
      <c r="F7" s="7">
        <f>IF(A7="","",ROUND(E7/IF(B7="",40,B7),1))</f>
        <v/>
      </c>
      <c r="G7" s="7">
        <f>IF(A7="","",IF(E7&lt;=0,"EXHAUSTED",IF(F7&lt;=2,"LOW — plan ahead","OK")))</f>
        <v/>
      </c>
    </row>
    <row r="8">
      <c r="A8" s="7" t="n"/>
      <c r="B8" s="7" t="n"/>
      <c r="C8" s="7">
        <f>IF(A8="","",12*IF(B8="",40,B8))</f>
        <v/>
      </c>
      <c r="D8" s="7">
        <f>IF(A8="","",SUMIFS('Leave Log'!G:G,'Leave Log'!A:A,A8))</f>
        <v/>
      </c>
      <c r="E8" s="7">
        <f>IF(A8="","",MAX(0,C8-D8))</f>
        <v/>
      </c>
      <c r="F8" s="7">
        <f>IF(A8="","",ROUND(E8/IF(B8="",40,B8),1))</f>
        <v/>
      </c>
      <c r="G8" s="7">
        <f>IF(A8="","",IF(E8&lt;=0,"EXHAUSTED",IF(F8&lt;=2,"LOW — plan ahead","OK")))</f>
        <v/>
      </c>
    </row>
    <row r="9">
      <c r="A9" s="7" t="n"/>
      <c r="B9" s="7" t="n"/>
      <c r="C9" s="7">
        <f>IF(A9="","",12*IF(B9="",40,B9))</f>
        <v/>
      </c>
      <c r="D9" s="7">
        <f>IF(A9="","",SUMIFS('Leave Log'!G:G,'Leave Log'!A:A,A9))</f>
        <v/>
      </c>
      <c r="E9" s="7">
        <f>IF(A9="","",MAX(0,C9-D9))</f>
        <v/>
      </c>
      <c r="F9" s="7">
        <f>IF(A9="","",ROUND(E9/IF(B9="",40,B9),1))</f>
        <v/>
      </c>
      <c r="G9" s="7">
        <f>IF(A9="","",IF(E9&lt;=0,"EXHAUSTED",IF(F9&lt;=2,"LOW — plan ahead","OK")))</f>
        <v/>
      </c>
    </row>
    <row r="10">
      <c r="A10" s="7" t="n"/>
      <c r="B10" s="7" t="n"/>
      <c r="C10" s="7">
        <f>IF(A10="","",12*IF(B10="",40,B10))</f>
        <v/>
      </c>
      <c r="D10" s="7">
        <f>IF(A10="","",SUMIFS('Leave Log'!G:G,'Leave Log'!A:A,A10))</f>
        <v/>
      </c>
      <c r="E10" s="7">
        <f>IF(A10="","",MAX(0,C10-D10))</f>
        <v/>
      </c>
      <c r="F10" s="7">
        <f>IF(A10="","",ROUND(E10/IF(B10="",40,B10),1))</f>
        <v/>
      </c>
      <c r="G10" s="7">
        <f>IF(A10="","",IF(E10&lt;=0,"EXHAUSTED",IF(F10&lt;=2,"LOW — plan ahead","OK")))</f>
        <v/>
      </c>
    </row>
    <row r="11">
      <c r="A11" s="7" t="n"/>
      <c r="B11" s="7" t="n"/>
      <c r="C11" s="7">
        <f>IF(A11="","",12*IF(B11="",40,B11))</f>
        <v/>
      </c>
      <c r="D11" s="7">
        <f>IF(A11="","",SUMIFS('Leave Log'!G:G,'Leave Log'!A:A,A11))</f>
        <v/>
      </c>
      <c r="E11" s="7">
        <f>IF(A11="","",MAX(0,C11-D11))</f>
        <v/>
      </c>
      <c r="F11" s="7">
        <f>IF(A11="","",ROUND(E11/IF(B11="",40,B11),1))</f>
        <v/>
      </c>
      <c r="G11" s="7">
        <f>IF(A11="","",IF(E11&lt;=0,"EXHAUSTED",IF(F11&lt;=2,"LOW — plan ahead","OK")))</f>
        <v/>
      </c>
    </row>
    <row r="12">
      <c r="A12" s="7" t="n"/>
      <c r="B12" s="7" t="n"/>
      <c r="C12" s="7">
        <f>IF(A12="","",12*IF(B12="",40,B12))</f>
        <v/>
      </c>
      <c r="D12" s="7">
        <f>IF(A12="","",SUMIFS('Leave Log'!G:G,'Leave Log'!A:A,A12))</f>
        <v/>
      </c>
      <c r="E12" s="7">
        <f>IF(A12="","",MAX(0,C12-D12))</f>
        <v/>
      </c>
      <c r="F12" s="7">
        <f>IF(A12="","",ROUND(E12/IF(B12="",40,B12),1))</f>
        <v/>
      </c>
      <c r="G12" s="7">
        <f>IF(A12="","",IF(E12&lt;=0,"EXHAUSTED",IF(F12&lt;=2,"LOW — plan ahead","OK")))</f>
        <v/>
      </c>
    </row>
    <row r="13">
      <c r="A13" s="7" t="n"/>
      <c r="B13" s="7" t="n"/>
      <c r="C13" s="7">
        <f>IF(A13="","",12*IF(B13="",40,B13))</f>
        <v/>
      </c>
      <c r="D13" s="7">
        <f>IF(A13="","",SUMIFS('Leave Log'!G:G,'Leave Log'!A:A,A13))</f>
        <v/>
      </c>
      <c r="E13" s="7">
        <f>IF(A13="","",MAX(0,C13-D13))</f>
        <v/>
      </c>
      <c r="F13" s="7">
        <f>IF(A13="","",ROUND(E13/IF(B13="",40,B13),1))</f>
        <v/>
      </c>
      <c r="G13" s="7">
        <f>IF(A13="","",IF(E13&lt;=0,"EXHAUSTED",IF(F13&lt;=2,"LOW — plan ahead","OK")))</f>
        <v/>
      </c>
    </row>
    <row r="14">
      <c r="A14" s="7" t="n"/>
      <c r="B14" s="7" t="n"/>
      <c r="C14" s="7">
        <f>IF(A14="","",12*IF(B14="",40,B14))</f>
        <v/>
      </c>
      <c r="D14" s="7">
        <f>IF(A14="","",SUMIFS('Leave Log'!G:G,'Leave Log'!A:A,A14))</f>
        <v/>
      </c>
      <c r="E14" s="7">
        <f>IF(A14="","",MAX(0,C14-D14))</f>
        <v/>
      </c>
      <c r="F14" s="7">
        <f>IF(A14="","",ROUND(E14/IF(B14="",40,B14),1))</f>
        <v/>
      </c>
      <c r="G14" s="7">
        <f>IF(A14="","",IF(E14&lt;=0,"EXHAUSTED",IF(F14&lt;=2,"LOW — plan ahead","OK")))</f>
        <v/>
      </c>
    </row>
    <row r="15">
      <c r="A15" s="7" t="n"/>
      <c r="B15" s="7" t="n"/>
      <c r="C15" s="7">
        <f>IF(A15="","",12*IF(B15="",40,B15))</f>
        <v/>
      </c>
      <c r="D15" s="7">
        <f>IF(A15="","",SUMIFS('Leave Log'!G:G,'Leave Log'!A:A,A15))</f>
        <v/>
      </c>
      <c r="E15" s="7">
        <f>IF(A15="","",MAX(0,C15-D15))</f>
        <v/>
      </c>
      <c r="F15" s="7">
        <f>IF(A15="","",ROUND(E15/IF(B15="",40,B15),1))</f>
        <v/>
      </c>
      <c r="G15" s="7">
        <f>IF(A15="","",IF(E15&lt;=0,"EXHAUSTED",IF(F15&lt;=2,"LOW — plan ahead","OK")))</f>
        <v/>
      </c>
    </row>
    <row r="16">
      <c r="A16" s="7" t="n"/>
      <c r="B16" s="7" t="n"/>
      <c r="C16" s="7">
        <f>IF(A16="","",12*IF(B16="",40,B16))</f>
        <v/>
      </c>
      <c r="D16" s="7">
        <f>IF(A16="","",SUMIFS('Leave Log'!G:G,'Leave Log'!A:A,A16))</f>
        <v/>
      </c>
      <c r="E16" s="7">
        <f>IF(A16="","",MAX(0,C16-D16))</f>
        <v/>
      </c>
      <c r="F16" s="7">
        <f>IF(A16="","",ROUND(E16/IF(B16="",40,B16),1))</f>
        <v/>
      </c>
      <c r="G16" s="7">
        <f>IF(A16="","",IF(E16&lt;=0,"EXHAUSTED",IF(F16&lt;=2,"LOW — plan ahead","OK")))</f>
        <v/>
      </c>
    </row>
    <row r="17">
      <c r="A17" s="7" t="n"/>
      <c r="B17" s="7" t="n"/>
      <c r="C17" s="7">
        <f>IF(A17="","",12*IF(B17="",40,B17))</f>
        <v/>
      </c>
      <c r="D17" s="7">
        <f>IF(A17="","",SUMIFS('Leave Log'!G:G,'Leave Log'!A:A,A17))</f>
        <v/>
      </c>
      <c r="E17" s="7">
        <f>IF(A17="","",MAX(0,C17-D17))</f>
        <v/>
      </c>
      <c r="F17" s="7">
        <f>IF(A17="","",ROUND(E17/IF(B17="",40,B17),1))</f>
        <v/>
      </c>
      <c r="G17" s="7">
        <f>IF(A17="","",IF(E17&lt;=0,"EXHAUSTED",IF(F17&lt;=2,"LOW — plan ahead","OK")))</f>
        <v/>
      </c>
    </row>
    <row r="18">
      <c r="A18" s="7" t="n"/>
      <c r="B18" s="7" t="n"/>
      <c r="C18" s="7">
        <f>IF(A18="","",12*IF(B18="",40,B18))</f>
        <v/>
      </c>
      <c r="D18" s="7">
        <f>IF(A18="","",SUMIFS('Leave Log'!G:G,'Leave Log'!A:A,A18))</f>
        <v/>
      </c>
      <c r="E18" s="7">
        <f>IF(A18="","",MAX(0,C18-D18))</f>
        <v/>
      </c>
      <c r="F18" s="7">
        <f>IF(A18="","",ROUND(E18/IF(B18="",40,B18),1))</f>
        <v/>
      </c>
      <c r="G18" s="7">
        <f>IF(A18="","",IF(E18&lt;=0,"EXHAUSTED",IF(F18&lt;=2,"LOW — plan ahead","OK")))</f>
        <v/>
      </c>
    </row>
    <row r="19">
      <c r="A19" s="7" t="n"/>
      <c r="B19" s="7" t="n"/>
      <c r="C19" s="7">
        <f>IF(A19="","",12*IF(B19="",40,B19))</f>
        <v/>
      </c>
      <c r="D19" s="7">
        <f>IF(A19="","",SUMIFS('Leave Log'!G:G,'Leave Log'!A:A,A19))</f>
        <v/>
      </c>
      <c r="E19" s="7">
        <f>IF(A19="","",MAX(0,C19-D19))</f>
        <v/>
      </c>
      <c r="F19" s="7">
        <f>IF(A19="","",ROUND(E19/IF(B19="",40,B19),1))</f>
        <v/>
      </c>
      <c r="G19" s="7">
        <f>IF(A19="","",IF(E19&lt;=0,"EXHAUSTED",IF(F19&lt;=2,"LOW — plan ahead","OK")))</f>
        <v/>
      </c>
    </row>
    <row r="20">
      <c r="A20" s="7" t="n"/>
      <c r="B20" s="7" t="n"/>
      <c r="C20" s="7">
        <f>IF(A20="","",12*IF(B20="",40,B20))</f>
        <v/>
      </c>
      <c r="D20" s="7">
        <f>IF(A20="","",SUMIFS('Leave Log'!G:G,'Leave Log'!A:A,A20))</f>
        <v/>
      </c>
      <c r="E20" s="7">
        <f>IF(A20="","",MAX(0,C20-D20))</f>
        <v/>
      </c>
      <c r="F20" s="7">
        <f>IF(A20="","",ROUND(E20/IF(B20="",40,B20),1))</f>
        <v/>
      </c>
      <c r="G20" s="7">
        <f>IF(A20="","",IF(E20&lt;=0,"EXHAUSTED",IF(F20&lt;=2,"LOW — plan ahead","OK")))</f>
        <v/>
      </c>
    </row>
    <row r="21">
      <c r="A21" s="7" t="n"/>
      <c r="B21" s="7" t="n"/>
      <c r="C21" s="7">
        <f>IF(A21="","",12*IF(B21="",40,B21))</f>
        <v/>
      </c>
      <c r="D21" s="7">
        <f>IF(A21="","",SUMIFS('Leave Log'!G:G,'Leave Log'!A:A,A21))</f>
        <v/>
      </c>
      <c r="E21" s="7">
        <f>IF(A21="","",MAX(0,C21-D21))</f>
        <v/>
      </c>
      <c r="F21" s="7">
        <f>IF(A21="","",ROUND(E21/IF(B21="",40,B21),1))</f>
        <v/>
      </c>
      <c r="G21" s="7">
        <f>IF(A21="","",IF(E21&lt;=0,"EXHAUSTED",IF(F21&lt;=2,"LOW — plan ahead","OK")))</f>
        <v/>
      </c>
    </row>
    <row r="22">
      <c r="A22" s="7" t="n"/>
      <c r="B22" s="7" t="n"/>
      <c r="C22" s="7">
        <f>IF(A22="","",12*IF(B22="",40,B22))</f>
        <v/>
      </c>
      <c r="D22" s="7">
        <f>IF(A22="","",SUMIFS('Leave Log'!G:G,'Leave Log'!A:A,A22))</f>
        <v/>
      </c>
      <c r="E22" s="7">
        <f>IF(A22="","",MAX(0,C22-D22))</f>
        <v/>
      </c>
      <c r="F22" s="7">
        <f>IF(A22="","",ROUND(E22/IF(B22="",40,B22),1))</f>
        <v/>
      </c>
      <c r="G22" s="7">
        <f>IF(A22="","",IF(E22&lt;=0,"EXHAUSTED",IF(F22&lt;=2,"LOW — plan ahead","OK")))</f>
        <v/>
      </c>
    </row>
    <row r="23">
      <c r="A23" s="7" t="n"/>
      <c r="B23" s="7" t="n"/>
      <c r="C23" s="7">
        <f>IF(A23="","",12*IF(B23="",40,B23))</f>
        <v/>
      </c>
      <c r="D23" s="7">
        <f>IF(A23="","",SUMIFS('Leave Log'!G:G,'Leave Log'!A:A,A23))</f>
        <v/>
      </c>
      <c r="E23" s="7">
        <f>IF(A23="","",MAX(0,C23-D23))</f>
        <v/>
      </c>
      <c r="F23" s="7">
        <f>IF(A23="","",ROUND(E23/IF(B23="",40,B23),1))</f>
        <v/>
      </c>
      <c r="G23" s="7">
        <f>IF(A23="","",IF(E23&lt;=0,"EXHAUSTED",IF(F23&lt;=2,"LOW — plan ahead","OK")))</f>
        <v/>
      </c>
    </row>
    <row r="24">
      <c r="A24" s="7" t="n"/>
      <c r="B24" s="7" t="n"/>
      <c r="C24" s="7">
        <f>IF(A24="","",12*IF(B24="",40,B24))</f>
        <v/>
      </c>
      <c r="D24" s="7">
        <f>IF(A24="","",SUMIFS('Leave Log'!G:G,'Leave Log'!A:A,A24))</f>
        <v/>
      </c>
      <c r="E24" s="7">
        <f>IF(A24="","",MAX(0,C24-D24))</f>
        <v/>
      </c>
      <c r="F24" s="7">
        <f>IF(A24="","",ROUND(E24/IF(B24="",40,B24),1))</f>
        <v/>
      </c>
      <c r="G24" s="7">
        <f>IF(A24="","",IF(E24&lt;=0,"EXHAUSTED",IF(F24&lt;=2,"LOW — plan ahead","OK")))</f>
        <v/>
      </c>
    </row>
    <row r="25">
      <c r="A25" s="7" t="n"/>
      <c r="B25" s="7" t="n"/>
      <c r="C25" s="7">
        <f>IF(A25="","",12*IF(B25="",40,B25))</f>
        <v/>
      </c>
      <c r="D25" s="7">
        <f>IF(A25="","",SUMIFS('Leave Log'!G:G,'Leave Log'!A:A,A25))</f>
        <v/>
      </c>
      <c r="E25" s="7">
        <f>IF(A25="","",MAX(0,C25-D25))</f>
        <v/>
      </c>
      <c r="F25" s="7">
        <f>IF(A25="","",ROUND(E25/IF(B25="",40,B25),1))</f>
        <v/>
      </c>
      <c r="G25" s="7">
        <f>IF(A25="","",IF(E25&lt;=0,"EXHAUSTED",IF(F25&lt;=2,"LOW — plan ahead","OK")))</f>
        <v/>
      </c>
    </row>
    <row r="26">
      <c r="A26" s="7" t="n"/>
      <c r="B26" s="7" t="n"/>
      <c r="C26" s="7">
        <f>IF(A26="","",12*IF(B26="",40,B26))</f>
        <v/>
      </c>
      <c r="D26" s="7">
        <f>IF(A26="","",SUMIFS('Leave Log'!G:G,'Leave Log'!A:A,A26))</f>
        <v/>
      </c>
      <c r="E26" s="7">
        <f>IF(A26="","",MAX(0,C26-D26))</f>
        <v/>
      </c>
      <c r="F26" s="7">
        <f>IF(A26="","",ROUND(E26/IF(B26="",40,B26),1))</f>
        <v/>
      </c>
      <c r="G26" s="7">
        <f>IF(A26="","",IF(E26&lt;=0,"EXHAUSTED",IF(F26&lt;=2,"LOW — plan ahead","OK")))</f>
        <v/>
      </c>
    </row>
    <row r="27">
      <c r="A27" s="7" t="n"/>
      <c r="B27" s="7" t="n"/>
      <c r="C27" s="7">
        <f>IF(A27="","",12*IF(B27="",40,B27))</f>
        <v/>
      </c>
      <c r="D27" s="7">
        <f>IF(A27="","",SUMIFS('Leave Log'!G:G,'Leave Log'!A:A,A27))</f>
        <v/>
      </c>
      <c r="E27" s="7">
        <f>IF(A27="","",MAX(0,C27-D27))</f>
        <v/>
      </c>
      <c r="F27" s="7">
        <f>IF(A27="","",ROUND(E27/IF(B27="",40,B27),1))</f>
        <v/>
      </c>
      <c r="G27" s="7">
        <f>IF(A27="","",IF(E27&lt;=0,"EXHAUSTED",IF(F27&lt;=2,"LOW — plan ahead","OK")))</f>
        <v/>
      </c>
    </row>
    <row r="28">
      <c r="A28" s="7" t="n"/>
      <c r="B28" s="7" t="n"/>
      <c r="C28" s="7">
        <f>IF(A28="","",12*IF(B28="",40,B28))</f>
        <v/>
      </c>
      <c r="D28" s="7">
        <f>IF(A28="","",SUMIFS('Leave Log'!G:G,'Leave Log'!A:A,A28))</f>
        <v/>
      </c>
      <c r="E28" s="7">
        <f>IF(A28="","",MAX(0,C28-D28))</f>
        <v/>
      </c>
      <c r="F28" s="7">
        <f>IF(A28="","",ROUND(E28/IF(B28="",40,B28),1))</f>
        <v/>
      </c>
      <c r="G28" s="7">
        <f>IF(A28="","",IF(E28&lt;=0,"EXHAUSTED",IF(F28&lt;=2,"LOW — plan ahead","OK")))</f>
        <v/>
      </c>
    </row>
    <row r="29">
      <c r="A29" s="7" t="n"/>
      <c r="B29" s="7" t="n"/>
      <c r="C29" s="7">
        <f>IF(A29="","",12*IF(B29="",40,B29))</f>
        <v/>
      </c>
      <c r="D29" s="7">
        <f>IF(A29="","",SUMIFS('Leave Log'!G:G,'Leave Log'!A:A,A29))</f>
        <v/>
      </c>
      <c r="E29" s="7">
        <f>IF(A29="","",MAX(0,C29-D29))</f>
        <v/>
      </c>
      <c r="F29" s="7">
        <f>IF(A29="","",ROUND(E29/IF(B29="",40,B29),1))</f>
        <v/>
      </c>
      <c r="G29" s="7">
        <f>IF(A29="","",IF(E29&lt;=0,"EXHAUSTED",IF(F29&lt;=2,"LOW — plan ahead","OK")))</f>
        <v/>
      </c>
    </row>
    <row r="30">
      <c r="A30" s="7" t="n"/>
      <c r="B30" s="7" t="n"/>
      <c r="C30" s="7">
        <f>IF(A30="","",12*IF(B30="",40,B30))</f>
        <v/>
      </c>
      <c r="D30" s="7">
        <f>IF(A30="","",SUMIFS('Leave Log'!G:G,'Leave Log'!A:A,A30))</f>
        <v/>
      </c>
      <c r="E30" s="7">
        <f>IF(A30="","",MAX(0,C30-D30))</f>
        <v/>
      </c>
      <c r="F30" s="7">
        <f>IF(A30="","",ROUND(E30/IF(B30="",40,B30),1))</f>
        <v/>
      </c>
      <c r="G30" s="7">
        <f>IF(A30="","",IF(E30&lt;=0,"EXHAUSTED",IF(F30&lt;=2,"LOW — plan ahead","OK")))</f>
        <v/>
      </c>
    </row>
    <row r="31">
      <c r="A31" s="7" t="n"/>
      <c r="B31" s="7" t="n"/>
      <c r="C31" s="7">
        <f>IF(A31="","",12*IF(B31="",40,B31))</f>
        <v/>
      </c>
      <c r="D31" s="7">
        <f>IF(A31="","",SUMIFS('Leave Log'!G:G,'Leave Log'!A:A,A31))</f>
        <v/>
      </c>
      <c r="E31" s="7">
        <f>IF(A31="","",MAX(0,C31-D31))</f>
        <v/>
      </c>
      <c r="F31" s="7">
        <f>IF(A31="","",ROUND(E31/IF(B31="",40,B31),1))</f>
        <v/>
      </c>
      <c r="G31" s="7">
        <f>IF(A31="","",IF(E31&lt;=0,"EXHAUSTED",IF(F31&lt;=2,"LOW — plan ahead","OK")))</f>
        <v/>
      </c>
    </row>
    <row r="32">
      <c r="A32" s="7" t="n"/>
      <c r="B32" s="7" t="n"/>
      <c r="C32" s="7">
        <f>IF(A32="","",12*IF(B32="",40,B32))</f>
        <v/>
      </c>
      <c r="D32" s="7">
        <f>IF(A32="","",SUMIFS('Leave Log'!G:G,'Leave Log'!A:A,A32))</f>
        <v/>
      </c>
      <c r="E32" s="7">
        <f>IF(A32="","",MAX(0,C32-D32))</f>
        <v/>
      </c>
      <c r="F32" s="7">
        <f>IF(A32="","",ROUND(E32/IF(B32="",40,B32),1))</f>
        <v/>
      </c>
      <c r="G32" s="7">
        <f>IF(A32="","",IF(E32&lt;=0,"EXHAUSTED",IF(F32&lt;=2,"LOW — plan ahead","OK")))</f>
        <v/>
      </c>
    </row>
    <row r="33">
      <c r="A33" s="7" t="n"/>
      <c r="B33" s="7" t="n"/>
      <c r="C33" s="7">
        <f>IF(A33="","",12*IF(B33="",40,B33))</f>
        <v/>
      </c>
      <c r="D33" s="7">
        <f>IF(A33="","",SUMIFS('Leave Log'!G:G,'Leave Log'!A:A,A33))</f>
        <v/>
      </c>
      <c r="E33" s="7">
        <f>IF(A33="","",MAX(0,C33-D33))</f>
        <v/>
      </c>
      <c r="F33" s="7">
        <f>IF(A33="","",ROUND(E33/IF(B33="",40,B33),1))</f>
        <v/>
      </c>
      <c r="G33" s="7">
        <f>IF(A33="","",IF(E33&lt;=0,"EXHAUSTED",IF(F33&lt;=2,"LOW — plan ahead","OK")))</f>
        <v/>
      </c>
    </row>
    <row r="34">
      <c r="A34" s="7" t="n"/>
      <c r="B34" s="7" t="n"/>
      <c r="C34" s="7">
        <f>IF(A34="","",12*IF(B34="",40,B34))</f>
        <v/>
      </c>
      <c r="D34" s="7">
        <f>IF(A34="","",SUMIFS('Leave Log'!G:G,'Leave Log'!A:A,A34))</f>
        <v/>
      </c>
      <c r="E34" s="7">
        <f>IF(A34="","",MAX(0,C34-D34))</f>
        <v/>
      </c>
      <c r="F34" s="7">
        <f>IF(A34="","",ROUND(E34/IF(B34="",40,B34),1))</f>
        <v/>
      </c>
      <c r="G34" s="7">
        <f>IF(A34="","",IF(E34&lt;=0,"EXHAUSTED",IF(F34&lt;=2,"LOW — plan ahead","OK")))</f>
        <v/>
      </c>
    </row>
    <row r="35">
      <c r="A35" s="7" t="n"/>
      <c r="B35" s="7" t="n"/>
      <c r="C35" s="7">
        <f>IF(A35="","",12*IF(B35="",40,B35))</f>
        <v/>
      </c>
      <c r="D35" s="7">
        <f>IF(A35="","",SUMIFS('Leave Log'!G:G,'Leave Log'!A:A,A35))</f>
        <v/>
      </c>
      <c r="E35" s="7">
        <f>IF(A35="","",MAX(0,C35-D35))</f>
        <v/>
      </c>
      <c r="F35" s="7">
        <f>IF(A35="","",ROUND(E35/IF(B35="",40,B35),1))</f>
        <v/>
      </c>
      <c r="G35" s="7">
        <f>IF(A35="","",IF(E35&lt;=0,"EXHAUSTED",IF(F35&lt;=2,"LOW — plan ahead","OK")))</f>
        <v/>
      </c>
    </row>
    <row r="36">
      <c r="A36" s="7" t="n"/>
      <c r="B36" s="7" t="n"/>
      <c r="C36" s="7">
        <f>IF(A36="","",12*IF(B36="",40,B36))</f>
        <v/>
      </c>
      <c r="D36" s="7">
        <f>IF(A36="","",SUMIFS('Leave Log'!G:G,'Leave Log'!A:A,A36))</f>
        <v/>
      </c>
      <c r="E36" s="7">
        <f>IF(A36="","",MAX(0,C36-D36))</f>
        <v/>
      </c>
      <c r="F36" s="7">
        <f>IF(A36="","",ROUND(E36/IF(B36="",40,B36),1))</f>
        <v/>
      </c>
      <c r="G36" s="7">
        <f>IF(A36="","",IF(E36&lt;=0,"EXHAUSTED",IF(F36&lt;=2,"LOW — plan ahead","OK")))</f>
        <v/>
      </c>
    </row>
    <row r="37">
      <c r="A37" s="7" t="n"/>
      <c r="B37" s="7" t="n"/>
      <c r="C37" s="7">
        <f>IF(A37="","",12*IF(B37="",40,B37))</f>
        <v/>
      </c>
      <c r="D37" s="7">
        <f>IF(A37="","",SUMIFS('Leave Log'!G:G,'Leave Log'!A:A,A37))</f>
        <v/>
      </c>
      <c r="E37" s="7">
        <f>IF(A37="","",MAX(0,C37-D37))</f>
        <v/>
      </c>
      <c r="F37" s="7">
        <f>IF(A37="","",ROUND(E37/IF(B37="",40,B37),1))</f>
        <v/>
      </c>
      <c r="G37" s="7">
        <f>IF(A37="","",IF(E37&lt;=0,"EXHAUSTED",IF(F37&lt;=2,"LOW — plan ahead","OK")))</f>
        <v/>
      </c>
    </row>
    <row r="38">
      <c r="A38" s="7" t="n"/>
      <c r="B38" s="7" t="n"/>
      <c r="C38" s="7">
        <f>IF(A38="","",12*IF(B38="",40,B38))</f>
        <v/>
      </c>
      <c r="D38" s="7">
        <f>IF(A38="","",SUMIFS('Leave Log'!G:G,'Leave Log'!A:A,A38))</f>
        <v/>
      </c>
      <c r="E38" s="7">
        <f>IF(A38="","",MAX(0,C38-D38))</f>
        <v/>
      </c>
      <c r="F38" s="7">
        <f>IF(A38="","",ROUND(E38/IF(B38="",40,B38),1))</f>
        <v/>
      </c>
      <c r="G38" s="7">
        <f>IF(A38="","",IF(E38&lt;=0,"EXHAUSTED",IF(F38&lt;=2,"LOW — plan ahead","OK")))</f>
        <v/>
      </c>
    </row>
    <row r="39">
      <c r="A39" s="7" t="n"/>
      <c r="B39" s="7" t="n"/>
      <c r="C39" s="7">
        <f>IF(A39="","",12*IF(B39="",40,B39))</f>
        <v/>
      </c>
      <c r="D39" s="7">
        <f>IF(A39="","",SUMIFS('Leave Log'!G:G,'Leave Log'!A:A,A39))</f>
        <v/>
      </c>
      <c r="E39" s="7">
        <f>IF(A39="","",MAX(0,C39-D39))</f>
        <v/>
      </c>
      <c r="F39" s="7">
        <f>IF(A39="","",ROUND(E39/IF(B39="",40,B39),1))</f>
        <v/>
      </c>
      <c r="G39" s="7">
        <f>IF(A39="","",IF(E39&lt;=0,"EXHAUSTED",IF(F39&lt;=2,"LOW — plan ahead","OK")))</f>
        <v/>
      </c>
    </row>
    <row r="40">
      <c r="A40" s="7" t="n"/>
      <c r="B40" s="7" t="n"/>
      <c r="C40" s="7">
        <f>IF(A40="","",12*IF(B40="",40,B40))</f>
        <v/>
      </c>
      <c r="D40" s="7">
        <f>IF(A40="","",SUMIFS('Leave Log'!G:G,'Leave Log'!A:A,A40))</f>
        <v/>
      </c>
      <c r="E40" s="7">
        <f>IF(A40="","",MAX(0,C40-D40))</f>
        <v/>
      </c>
      <c r="F40" s="7">
        <f>IF(A40="","",ROUND(E40/IF(B40="",40,B40),1))</f>
        <v/>
      </c>
      <c r="G40" s="7">
        <f>IF(A40="","",IF(E40&lt;=0,"EXHAUSTED",IF(F40&lt;=2,"LOW — plan ahead","OK")))</f>
        <v/>
      </c>
    </row>
    <row r="41">
      <c r="A41" s="7" t="n"/>
      <c r="B41" s="7" t="n"/>
      <c r="C41" s="7">
        <f>IF(A41="","",12*IF(B41="",40,B41))</f>
        <v/>
      </c>
      <c r="D41" s="7">
        <f>IF(A41="","",SUMIFS('Leave Log'!G:G,'Leave Log'!A:A,A41))</f>
        <v/>
      </c>
      <c r="E41" s="7">
        <f>IF(A41="","",MAX(0,C41-D41))</f>
        <v/>
      </c>
      <c r="F41" s="7">
        <f>IF(A41="","",ROUND(E41/IF(B41="",40,B41),1))</f>
        <v/>
      </c>
      <c r="G41" s="7">
        <f>IF(A41="","",IF(E41&lt;=0,"EXHAUSTED",IF(F41&lt;=2,"LOW — plan ahead","OK")))</f>
        <v/>
      </c>
    </row>
    <row r="42">
      <c r="A42" s="7" t="n"/>
      <c r="B42" s="7" t="n"/>
      <c r="C42" s="7">
        <f>IF(A42="","",12*IF(B42="",40,B42))</f>
        <v/>
      </c>
      <c r="D42" s="7">
        <f>IF(A42="","",SUMIFS('Leave Log'!G:G,'Leave Log'!A:A,A42))</f>
        <v/>
      </c>
      <c r="E42" s="7">
        <f>IF(A42="","",MAX(0,C42-D42))</f>
        <v/>
      </c>
      <c r="F42" s="7">
        <f>IF(A42="","",ROUND(E42/IF(B42="",40,B42),1))</f>
        <v/>
      </c>
      <c r="G42" s="7">
        <f>IF(A42="","",IF(E42&lt;=0,"EXHAUSTED",IF(F42&lt;=2,"LOW — plan ahead","OK")))</f>
        <v/>
      </c>
    </row>
    <row r="43">
      <c r="A43" s="7" t="n"/>
      <c r="B43" s="7" t="n"/>
      <c r="C43" s="7">
        <f>IF(A43="","",12*IF(B43="",40,B43))</f>
        <v/>
      </c>
      <c r="D43" s="7">
        <f>IF(A43="","",SUMIFS('Leave Log'!G:G,'Leave Log'!A:A,A43))</f>
        <v/>
      </c>
      <c r="E43" s="7">
        <f>IF(A43="","",MAX(0,C43-D43))</f>
        <v/>
      </c>
      <c r="F43" s="7">
        <f>IF(A43="","",ROUND(E43/IF(B43="",40,B43),1))</f>
        <v/>
      </c>
      <c r="G43" s="7">
        <f>IF(A43="","",IF(E43&lt;=0,"EXHAUSTED",IF(F43&lt;=2,"LOW — plan ahead","OK")))</f>
        <v/>
      </c>
    </row>
    <row r="44">
      <c r="A44" s="7" t="n"/>
      <c r="B44" s="7" t="n"/>
      <c r="C44" s="7">
        <f>IF(A44="","",12*IF(B44="",40,B44))</f>
        <v/>
      </c>
      <c r="D44" s="7">
        <f>IF(A44="","",SUMIFS('Leave Log'!G:G,'Leave Log'!A:A,A44))</f>
        <v/>
      </c>
      <c r="E44" s="7">
        <f>IF(A44="","",MAX(0,C44-D44))</f>
        <v/>
      </c>
      <c r="F44" s="7">
        <f>IF(A44="","",ROUND(E44/IF(B44="",40,B44),1))</f>
        <v/>
      </c>
      <c r="G44" s="7">
        <f>IF(A44="","",IF(E44&lt;=0,"EXHAUSTED",IF(F44&lt;=2,"LOW — plan ahead","OK")))</f>
        <v/>
      </c>
    </row>
    <row r="45">
      <c r="A45" s="7" t="n"/>
      <c r="B45" s="7" t="n"/>
      <c r="C45" s="7">
        <f>IF(A45="","",12*IF(B45="",40,B45))</f>
        <v/>
      </c>
      <c r="D45" s="7">
        <f>IF(A45="","",SUMIFS('Leave Log'!G:G,'Leave Log'!A:A,A45))</f>
        <v/>
      </c>
      <c r="E45" s="7">
        <f>IF(A45="","",MAX(0,C45-D45))</f>
        <v/>
      </c>
      <c r="F45" s="7">
        <f>IF(A45="","",ROUND(E45/IF(B45="",40,B45),1))</f>
        <v/>
      </c>
      <c r="G45" s="7">
        <f>IF(A45="","",IF(E45&lt;=0,"EXHAUSTED",IF(F45&lt;=2,"LOW — plan ahead","OK")))</f>
        <v/>
      </c>
    </row>
    <row r="46">
      <c r="A46" s="7" t="n"/>
      <c r="B46" s="7" t="n"/>
      <c r="C46" s="7">
        <f>IF(A46="","",12*IF(B46="",40,B46))</f>
        <v/>
      </c>
      <c r="D46" s="7">
        <f>IF(A46="","",SUMIFS('Leave Log'!G:G,'Leave Log'!A:A,A46))</f>
        <v/>
      </c>
      <c r="E46" s="7">
        <f>IF(A46="","",MAX(0,C46-D46))</f>
        <v/>
      </c>
      <c r="F46" s="7">
        <f>IF(A46="","",ROUND(E46/IF(B46="",40,B46),1))</f>
        <v/>
      </c>
      <c r="G46" s="7">
        <f>IF(A46="","",IF(E46&lt;=0,"EXHAUSTED",IF(F46&lt;=2,"LOW — plan ahead","OK")))</f>
        <v/>
      </c>
    </row>
    <row r="47">
      <c r="A47" s="7" t="n"/>
      <c r="B47" s="7" t="n"/>
      <c r="C47" s="7">
        <f>IF(A47="","",12*IF(B47="",40,B47))</f>
        <v/>
      </c>
      <c r="D47" s="7">
        <f>IF(A47="","",SUMIFS('Leave Log'!G:G,'Leave Log'!A:A,A47))</f>
        <v/>
      </c>
      <c r="E47" s="7">
        <f>IF(A47="","",MAX(0,C47-D47))</f>
        <v/>
      </c>
      <c r="F47" s="7">
        <f>IF(A47="","",ROUND(E47/IF(B47="",40,B47),1))</f>
        <v/>
      </c>
      <c r="G47" s="7">
        <f>IF(A47="","",IF(E47&lt;=0,"EXHAUSTED",IF(F47&lt;=2,"LOW — plan ahead","OK")))</f>
        <v/>
      </c>
    </row>
    <row r="48">
      <c r="A48" s="7" t="n"/>
      <c r="B48" s="7" t="n"/>
      <c r="C48" s="7">
        <f>IF(A48="","",12*IF(B48="",40,B48))</f>
        <v/>
      </c>
      <c r="D48" s="7">
        <f>IF(A48="","",SUMIFS('Leave Log'!G:G,'Leave Log'!A:A,A48))</f>
        <v/>
      </c>
      <c r="E48" s="7">
        <f>IF(A48="","",MAX(0,C48-D48))</f>
        <v/>
      </c>
      <c r="F48" s="7">
        <f>IF(A48="","",ROUND(E48/IF(B48="",40,B48),1))</f>
        <v/>
      </c>
      <c r="G48" s="7">
        <f>IF(A48="","",IF(E48&lt;=0,"EXHAUSTED",IF(F48&lt;=2,"LOW — plan ahead","OK")))</f>
        <v/>
      </c>
    </row>
    <row r="49">
      <c r="A49" s="7" t="n"/>
      <c r="B49" s="7" t="n"/>
      <c r="C49" s="7">
        <f>IF(A49="","",12*IF(B49="",40,B49))</f>
        <v/>
      </c>
      <c r="D49" s="7">
        <f>IF(A49="","",SUMIFS('Leave Log'!G:G,'Leave Log'!A:A,A49))</f>
        <v/>
      </c>
      <c r="E49" s="7">
        <f>IF(A49="","",MAX(0,C49-D49))</f>
        <v/>
      </c>
      <c r="F49" s="7">
        <f>IF(A49="","",ROUND(E49/IF(B49="",40,B49),1))</f>
        <v/>
      </c>
      <c r="G49" s="7">
        <f>IF(A49="","",IF(E49&lt;=0,"EXHAUSTED",IF(F49&lt;=2,"LOW — plan ahead","OK")))</f>
        <v/>
      </c>
    </row>
    <row r="50">
      <c r="A50" s="7" t="n"/>
      <c r="B50" s="7" t="n"/>
      <c r="C50" s="7">
        <f>IF(A50="","",12*IF(B50="",40,B50))</f>
        <v/>
      </c>
      <c r="D50" s="7">
        <f>IF(A50="","",SUMIFS('Leave Log'!G:G,'Leave Log'!A:A,A50))</f>
        <v/>
      </c>
      <c r="E50" s="7">
        <f>IF(A50="","",MAX(0,C50-D50))</f>
        <v/>
      </c>
      <c r="F50" s="7">
        <f>IF(A50="","",ROUND(E50/IF(B50="",40,B50),1))</f>
        <v/>
      </c>
      <c r="G50" s="7">
        <f>IF(A50="","",IF(E50&lt;=0,"EXHAUSTED",IF(F50&lt;=2,"LOW — plan ahead","OK")))</f>
        <v/>
      </c>
    </row>
    <row r="51">
      <c r="A51" s="7" t="n"/>
      <c r="B51" s="7" t="n"/>
      <c r="C51" s="7">
        <f>IF(A51="","",12*IF(B51="",40,B51))</f>
        <v/>
      </c>
      <c r="D51" s="7">
        <f>IF(A51="","",SUMIFS('Leave Log'!G:G,'Leave Log'!A:A,A51))</f>
        <v/>
      </c>
      <c r="E51" s="7">
        <f>IF(A51="","",MAX(0,C51-D51))</f>
        <v/>
      </c>
      <c r="F51" s="7">
        <f>IF(A51="","",ROUND(E51/IF(B51="",40,B51),1))</f>
        <v/>
      </c>
      <c r="G51" s="7">
        <f>IF(A51="","",IF(E51&lt;=0,"EXHAUSTED",IF(F51&lt;=2,"LOW — plan ahead","OK")))</f>
        <v/>
      </c>
    </row>
    <row r="54">
      <c r="A54" s="10" t="inlineStr">
        <is>
          <t>Tip: add employees in column A. The window shifts automatically every day Excel opens the file.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2026-07-15T00:23:37Z</dcterms:created>
  <dcterms:modified xmlns:dcterms="http://purl.org/dc/terms/" xmlns:xsi="http://www.w3.org/2001/XMLSchema-instance" xsi:type="dcterms:W3CDTF">2026-07-15T00:23:37Z</dcterms:modified>
</cp:coreProperties>
</file>